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. 3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F99" i="1"/>
  <c r="E99" i="1"/>
  <c r="D99" i="1"/>
  <c r="C99" i="1"/>
  <c r="G92" i="1"/>
  <c r="F92" i="1"/>
  <c r="E92" i="1"/>
  <c r="D92" i="1"/>
  <c r="C92" i="1"/>
  <c r="G84" i="1"/>
  <c r="F84" i="1"/>
  <c r="E84" i="1"/>
  <c r="D84" i="1"/>
  <c r="D77" i="1" s="1"/>
  <c r="C84" i="1"/>
  <c r="C77" i="1" s="1"/>
  <c r="G79" i="1"/>
  <c r="G77" i="1" s="1"/>
  <c r="F79" i="1"/>
  <c r="E79" i="1"/>
  <c r="D79" i="1"/>
  <c r="C79" i="1"/>
  <c r="H77" i="1"/>
  <c r="F77" i="1"/>
  <c r="E77" i="1"/>
  <c r="G61" i="1"/>
  <c r="F61" i="1"/>
  <c r="E61" i="1"/>
  <c r="D61" i="1"/>
  <c r="C61" i="1"/>
  <c r="G54" i="1"/>
  <c r="F54" i="1"/>
  <c r="E54" i="1"/>
  <c r="D54" i="1"/>
  <c r="C54" i="1"/>
  <c r="G46" i="1"/>
  <c r="F46" i="1"/>
  <c r="F39" i="1" s="1"/>
  <c r="E46" i="1"/>
  <c r="E39" i="1" s="1"/>
  <c r="D46" i="1"/>
  <c r="C46" i="1"/>
  <c r="G41" i="1"/>
  <c r="F41" i="1"/>
  <c r="E41" i="1"/>
  <c r="D41" i="1"/>
  <c r="D39" i="1" s="1"/>
  <c r="C41" i="1"/>
  <c r="C39" i="1" s="1"/>
  <c r="H39" i="1"/>
  <c r="G39" i="1"/>
  <c r="F29" i="1"/>
  <c r="E29" i="1"/>
  <c r="D29" i="1"/>
  <c r="C29" i="1"/>
  <c r="F22" i="1"/>
  <c r="E22" i="1"/>
  <c r="D22" i="1"/>
  <c r="C22" i="1"/>
  <c r="F14" i="1"/>
  <c r="E14" i="1"/>
  <c r="D14" i="1"/>
  <c r="D7" i="1" s="1"/>
  <c r="C14" i="1"/>
  <c r="C7" i="1" s="1"/>
  <c r="F9" i="1"/>
  <c r="E9" i="1"/>
  <c r="D9" i="1"/>
  <c r="C9" i="1"/>
  <c r="H7" i="1"/>
  <c r="G7" i="1"/>
  <c r="F7" i="1"/>
  <c r="E7" i="1"/>
</calcChain>
</file>

<file path=xl/sharedStrings.xml><?xml version="1.0" encoding="utf-8"?>
<sst xmlns="http://schemas.openxmlformats.org/spreadsheetml/2006/main" count="81" uniqueCount="34">
  <si>
    <r>
      <rPr>
        <b/>
        <sz val="8"/>
        <rFont val="Arial Narrow"/>
        <family val="2"/>
      </rPr>
      <t>3.24</t>
    </r>
    <r>
      <rPr>
        <b/>
        <sz val="8"/>
        <color rgb="FFFF0000"/>
        <rFont val="Arial Narrow"/>
        <family val="2"/>
      </rPr>
      <t xml:space="preserve">  </t>
    </r>
    <r>
      <rPr>
        <b/>
        <sz val="8"/>
        <color indexed="63"/>
        <rFont val="Arial Narrow"/>
        <family val="2"/>
      </rPr>
      <t xml:space="preserve">   POBLACIÓN EN EDAD ESCOLAR ESTIMADA Y PROYECTADA AL 30 DE JUNIO, SEGÚN SEXO </t>
    </r>
  </si>
  <si>
    <t xml:space="preserve">            Y EDAD SIMPLE, 2005-2022</t>
  </si>
  <si>
    <t>Sexo y Edad simple</t>
  </si>
  <si>
    <t xml:space="preserve"> Población en edad escolar</t>
  </si>
  <si>
    <t>TOTAL</t>
  </si>
  <si>
    <t>3 - 5</t>
  </si>
  <si>
    <t>6 - 11</t>
  </si>
  <si>
    <t>6</t>
  </si>
  <si>
    <t>7</t>
  </si>
  <si>
    <t>8</t>
  </si>
  <si>
    <t>9</t>
  </si>
  <si>
    <t>10</t>
  </si>
  <si>
    <t>11</t>
  </si>
  <si>
    <t>12 - 16</t>
  </si>
  <si>
    <t>12</t>
  </si>
  <si>
    <t>13</t>
  </si>
  <si>
    <t>14</t>
  </si>
  <si>
    <t>15</t>
  </si>
  <si>
    <t>16</t>
  </si>
  <si>
    <t>17 - 24</t>
  </si>
  <si>
    <t>17</t>
  </si>
  <si>
    <t>18</t>
  </si>
  <si>
    <t>19</t>
  </si>
  <si>
    <t>20</t>
  </si>
  <si>
    <t>21</t>
  </si>
  <si>
    <t>22</t>
  </si>
  <si>
    <t>23</t>
  </si>
  <si>
    <t>24</t>
  </si>
  <si>
    <t>HOMBRES</t>
  </si>
  <si>
    <t xml:space="preserve">3.24     POBLACIÓN EN EDAD ESCOLAR ESTIMADA Y PROYECTADA, SEGÚN SEXO </t>
  </si>
  <si>
    <t xml:space="preserve">           Y EDAD SIMPLE, 2005-2022</t>
  </si>
  <si>
    <t>Sexo y Edad</t>
  </si>
  <si>
    <t>MUJERES</t>
  </si>
  <si>
    <t>Fuente: Instituto Nacional de Estadística e Informática - Perú: Estimaciones y Proyecciones de la Población Nacional, por Año Calendario y Edad Simple, 1950 - 2050 - Boletín Especial N°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</si>
</sst>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color indexed="63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sz val="8"/>
      <name val="Arial Narrow"/>
      <family val="2"/>
    </font>
    <font>
      <sz val="8"/>
      <color indexed="63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7"/>
      <color indexed="17"/>
      <name val="Arial Narrow"/>
      <family val="2"/>
    </font>
    <font>
      <sz val="7"/>
      <color indexed="63"/>
      <name val="Arial Narrow"/>
      <family val="2"/>
    </font>
    <font>
      <sz val="10"/>
      <name val="Arial"/>
      <family val="2"/>
    </font>
    <font>
      <b/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1">
    <xf numFmtId="0" fontId="0" fillId="0" borderId="0" xfId="0"/>
    <xf numFmtId="0" fontId="2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indent="3"/>
    </xf>
    <xf numFmtId="0" fontId="9" fillId="0" borderId="3" xfId="1" applyFont="1" applyBorder="1" applyAlignment="1">
      <alignment horizontal="right" vertical="center" wrapText="1"/>
    </xf>
    <xf numFmtId="0" fontId="7" fillId="0" borderId="3" xfId="1" applyFont="1" applyBorder="1" applyAlignment="1">
      <alignment horizontal="right" vertical="center" wrapText="1"/>
    </xf>
    <xf numFmtId="0" fontId="9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9" fillId="0" borderId="4" xfId="1" applyFont="1" applyBorder="1" applyAlignment="1">
      <alignment horizontal="left" vertical="center"/>
    </xf>
    <xf numFmtId="37" fontId="7" fillId="0" borderId="6" xfId="1" applyNumberFormat="1" applyFont="1" applyBorder="1" applyAlignment="1">
      <alignment horizontal="right" vertical="center"/>
    </xf>
    <xf numFmtId="37" fontId="7" fillId="0" borderId="0" xfId="1" applyNumberFormat="1" applyFont="1" applyAlignment="1">
      <alignment horizontal="right" vertical="center"/>
    </xf>
    <xf numFmtId="37" fontId="8" fillId="0" borderId="0" xfId="1" applyNumberFormat="1" applyFont="1" applyAlignment="1">
      <alignment vertical="center"/>
    </xf>
    <xf numFmtId="0" fontId="7" fillId="0" borderId="4" xfId="1" applyFont="1" applyBorder="1" applyAlignment="1">
      <alignment horizontal="left" vertical="center"/>
    </xf>
    <xf numFmtId="37" fontId="10" fillId="0" borderId="0" xfId="1" applyNumberFormat="1" applyFont="1" applyAlignment="1">
      <alignment horizontal="right" vertical="center"/>
    </xf>
    <xf numFmtId="49" fontId="7" fillId="0" borderId="4" xfId="1" applyNumberFormat="1" applyFont="1" applyBorder="1" applyAlignment="1">
      <alignment horizontal="left" vertical="center"/>
    </xf>
    <xf numFmtId="37" fontId="9" fillId="0" borderId="6" xfId="1" applyNumberFormat="1" applyFont="1" applyBorder="1" applyAlignment="1">
      <alignment horizontal="right" vertical="center"/>
    </xf>
    <xf numFmtId="37" fontId="9" fillId="0" borderId="0" xfId="1" applyNumberFormat="1" applyFont="1" applyAlignment="1">
      <alignment horizontal="right" vertical="center"/>
    </xf>
    <xf numFmtId="0" fontId="11" fillId="0" borderId="4" xfId="1" applyFont="1" applyBorder="1" applyAlignment="1">
      <alignment horizontal="left" vertical="center" indent="1"/>
    </xf>
    <xf numFmtId="37" fontId="11" fillId="0" borderId="6" xfId="1" applyNumberFormat="1" applyFont="1" applyBorder="1" applyAlignment="1">
      <alignment horizontal="right" vertical="center"/>
    </xf>
    <xf numFmtId="37" fontId="11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horizontal="left" vertical="center" indent="1"/>
    </xf>
    <xf numFmtId="37" fontId="10" fillId="0" borderId="6" xfId="1" applyNumberFormat="1" applyFont="1" applyBorder="1" applyAlignment="1">
      <alignment horizontal="right" vertical="center"/>
    </xf>
    <xf numFmtId="49" fontId="11" fillId="0" borderId="4" xfId="1" applyNumberFormat="1" applyFont="1" applyBorder="1" applyAlignment="1">
      <alignment horizontal="left" vertical="center" indent="1"/>
    </xf>
    <xf numFmtId="49" fontId="11" fillId="0" borderId="4" xfId="1" applyNumberFormat="1" applyFont="1" applyBorder="1" applyAlignment="1">
      <alignment horizontal="left" vertical="center"/>
    </xf>
    <xf numFmtId="37" fontId="8" fillId="0" borderId="6" xfId="1" applyNumberFormat="1" applyFont="1" applyBorder="1" applyAlignment="1">
      <alignment horizontal="right" vertical="center"/>
    </xf>
    <xf numFmtId="37" fontId="8" fillId="0" borderId="0" xfId="1" applyNumberFormat="1" applyFont="1" applyAlignment="1">
      <alignment horizontal="right" vertical="center"/>
    </xf>
    <xf numFmtId="0" fontId="8" fillId="0" borderId="6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49" fontId="11" fillId="0" borderId="7" xfId="1" applyNumberFormat="1" applyFont="1" applyBorder="1" applyAlignment="1">
      <alignment horizontal="left" vertical="center" indent="1"/>
    </xf>
    <xf numFmtId="37" fontId="8" fillId="0" borderId="8" xfId="1" applyNumberFormat="1" applyFont="1" applyBorder="1" applyAlignment="1">
      <alignment horizontal="right" vertical="center"/>
    </xf>
    <xf numFmtId="37" fontId="8" fillId="0" borderId="9" xfId="1" applyNumberFormat="1" applyFont="1" applyBorder="1" applyAlignment="1">
      <alignment horizontal="right" vertical="center"/>
    </xf>
    <xf numFmtId="37" fontId="11" fillId="0" borderId="9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9" fillId="0" borderId="10" xfId="1" applyFont="1" applyBorder="1" applyAlignment="1">
      <alignment horizontal="right" vertical="center" indent="1"/>
    </xf>
    <xf numFmtId="0" fontId="8" fillId="0" borderId="11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0" fontId="9" fillId="0" borderId="11" xfId="1" applyFont="1" applyBorder="1" applyAlignment="1">
      <alignment horizontal="right" vertical="center"/>
    </xf>
    <xf numFmtId="37" fontId="7" fillId="0" borderId="0" xfId="1" applyNumberFormat="1" applyFont="1" applyAlignment="1">
      <alignment vertical="center"/>
    </xf>
    <xf numFmtId="37" fontId="9" fillId="0" borderId="0" xfId="1" applyNumberFormat="1" applyFont="1" applyAlignment="1">
      <alignment vertical="center"/>
    </xf>
    <xf numFmtId="37" fontId="7" fillId="0" borderId="0" xfId="2" applyNumberFormat="1" applyFont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8" fillId="0" borderId="7" xfId="1" applyFont="1" applyBorder="1" applyAlignment="1">
      <alignment horizontal="left" vertical="center"/>
    </xf>
    <xf numFmtId="0" fontId="8" fillId="0" borderId="9" xfId="1" applyFont="1" applyBorder="1" applyAlignment="1">
      <alignment horizontal="right" vertical="center"/>
    </xf>
    <xf numFmtId="0" fontId="8" fillId="0" borderId="9" xfId="1" applyFont="1" applyBorder="1" applyAlignment="1">
      <alignment vertical="center"/>
    </xf>
    <xf numFmtId="49" fontId="13" fillId="0" borderId="11" xfId="1" applyNumberFormat="1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</cellXfs>
  <cellStyles count="3">
    <cellStyle name="Normal" xfId="0" builtinId="0"/>
    <cellStyle name="Normal 2 17" xfId="2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6" tint="0.59999389629810485"/>
  </sheetPr>
  <dimension ref="A1:M109"/>
  <sheetViews>
    <sheetView showGridLines="0" tabSelected="1" zoomScale="120" zoomScaleNormal="120" workbookViewId="0">
      <selection sqref="A1:H1"/>
    </sheetView>
  </sheetViews>
  <sheetFormatPr baseColWidth="10" defaultColWidth="11.42578125" defaultRowHeight="9" x14ac:dyDescent="0.2"/>
  <cols>
    <col min="1" max="1" width="11.42578125" style="16" customWidth="1"/>
    <col min="2" max="2" width="9.5703125" style="16" hidden="1" customWidth="1"/>
    <col min="3" max="3" width="13.140625" style="16" customWidth="1"/>
    <col min="4" max="7" width="9.5703125" style="16" customWidth="1"/>
    <col min="8" max="252" width="11.42578125" style="16"/>
    <col min="253" max="253" width="12" style="16" customWidth="1"/>
    <col min="254" max="254" width="0" style="16" hidden="1" customWidth="1"/>
    <col min="255" max="260" width="9.5703125" style="16" customWidth="1"/>
    <col min="261" max="508" width="11.42578125" style="16"/>
    <col min="509" max="509" width="12" style="16" customWidth="1"/>
    <col min="510" max="510" width="0" style="16" hidden="1" customWidth="1"/>
    <col min="511" max="516" width="9.5703125" style="16" customWidth="1"/>
    <col min="517" max="764" width="11.42578125" style="16"/>
    <col min="765" max="765" width="12" style="16" customWidth="1"/>
    <col min="766" max="766" width="0" style="16" hidden="1" customWidth="1"/>
    <col min="767" max="772" width="9.5703125" style="16" customWidth="1"/>
    <col min="773" max="1020" width="11.42578125" style="16"/>
    <col min="1021" max="1021" width="12" style="16" customWidth="1"/>
    <col min="1022" max="1022" width="0" style="16" hidden="1" customWidth="1"/>
    <col min="1023" max="1028" width="9.5703125" style="16" customWidth="1"/>
    <col min="1029" max="1276" width="11.42578125" style="16"/>
    <col min="1277" max="1277" width="12" style="16" customWidth="1"/>
    <col min="1278" max="1278" width="0" style="16" hidden="1" customWidth="1"/>
    <col min="1279" max="1284" width="9.5703125" style="16" customWidth="1"/>
    <col min="1285" max="1532" width="11.42578125" style="16"/>
    <col min="1533" max="1533" width="12" style="16" customWidth="1"/>
    <col min="1534" max="1534" width="0" style="16" hidden="1" customWidth="1"/>
    <col min="1535" max="1540" width="9.5703125" style="16" customWidth="1"/>
    <col min="1541" max="1788" width="11.42578125" style="16"/>
    <col min="1789" max="1789" width="12" style="16" customWidth="1"/>
    <col min="1790" max="1790" width="0" style="16" hidden="1" customWidth="1"/>
    <col min="1791" max="1796" width="9.5703125" style="16" customWidth="1"/>
    <col min="1797" max="2044" width="11.42578125" style="16"/>
    <col min="2045" max="2045" width="12" style="16" customWidth="1"/>
    <col min="2046" max="2046" width="0" style="16" hidden="1" customWidth="1"/>
    <col min="2047" max="2052" width="9.5703125" style="16" customWidth="1"/>
    <col min="2053" max="2300" width="11.42578125" style="16"/>
    <col min="2301" max="2301" width="12" style="16" customWidth="1"/>
    <col min="2302" max="2302" width="0" style="16" hidden="1" customWidth="1"/>
    <col min="2303" max="2308" width="9.5703125" style="16" customWidth="1"/>
    <col min="2309" max="2556" width="11.42578125" style="16"/>
    <col min="2557" max="2557" width="12" style="16" customWidth="1"/>
    <col min="2558" max="2558" width="0" style="16" hidden="1" customWidth="1"/>
    <col min="2559" max="2564" width="9.5703125" style="16" customWidth="1"/>
    <col min="2565" max="2812" width="11.42578125" style="16"/>
    <col min="2813" max="2813" width="12" style="16" customWidth="1"/>
    <col min="2814" max="2814" width="0" style="16" hidden="1" customWidth="1"/>
    <col min="2815" max="2820" width="9.5703125" style="16" customWidth="1"/>
    <col min="2821" max="3068" width="11.42578125" style="16"/>
    <col min="3069" max="3069" width="12" style="16" customWidth="1"/>
    <col min="3070" max="3070" width="0" style="16" hidden="1" customWidth="1"/>
    <col min="3071" max="3076" width="9.5703125" style="16" customWidth="1"/>
    <col min="3077" max="3324" width="11.42578125" style="16"/>
    <col min="3325" max="3325" width="12" style="16" customWidth="1"/>
    <col min="3326" max="3326" width="0" style="16" hidden="1" customWidth="1"/>
    <col min="3327" max="3332" width="9.5703125" style="16" customWidth="1"/>
    <col min="3333" max="3580" width="11.42578125" style="16"/>
    <col min="3581" max="3581" width="12" style="16" customWidth="1"/>
    <col min="3582" max="3582" width="0" style="16" hidden="1" customWidth="1"/>
    <col min="3583" max="3588" width="9.5703125" style="16" customWidth="1"/>
    <col min="3589" max="3836" width="11.42578125" style="16"/>
    <col min="3837" max="3837" width="12" style="16" customWidth="1"/>
    <col min="3838" max="3838" width="0" style="16" hidden="1" customWidth="1"/>
    <col min="3839" max="3844" width="9.5703125" style="16" customWidth="1"/>
    <col min="3845" max="4092" width="11.42578125" style="16"/>
    <col min="4093" max="4093" width="12" style="16" customWidth="1"/>
    <col min="4094" max="4094" width="0" style="16" hidden="1" customWidth="1"/>
    <col min="4095" max="4100" width="9.5703125" style="16" customWidth="1"/>
    <col min="4101" max="4348" width="11.42578125" style="16"/>
    <col min="4349" max="4349" width="12" style="16" customWidth="1"/>
    <col min="4350" max="4350" width="0" style="16" hidden="1" customWidth="1"/>
    <col min="4351" max="4356" width="9.5703125" style="16" customWidth="1"/>
    <col min="4357" max="4604" width="11.42578125" style="16"/>
    <col min="4605" max="4605" width="12" style="16" customWidth="1"/>
    <col min="4606" max="4606" width="0" style="16" hidden="1" customWidth="1"/>
    <col min="4607" max="4612" width="9.5703125" style="16" customWidth="1"/>
    <col min="4613" max="4860" width="11.42578125" style="16"/>
    <col min="4861" max="4861" width="12" style="16" customWidth="1"/>
    <col min="4862" max="4862" width="0" style="16" hidden="1" customWidth="1"/>
    <col min="4863" max="4868" width="9.5703125" style="16" customWidth="1"/>
    <col min="4869" max="5116" width="11.42578125" style="16"/>
    <col min="5117" max="5117" width="12" style="16" customWidth="1"/>
    <col min="5118" max="5118" width="0" style="16" hidden="1" customWidth="1"/>
    <col min="5119" max="5124" width="9.5703125" style="16" customWidth="1"/>
    <col min="5125" max="5372" width="11.42578125" style="16"/>
    <col min="5373" max="5373" width="12" style="16" customWidth="1"/>
    <col min="5374" max="5374" width="0" style="16" hidden="1" customWidth="1"/>
    <col min="5375" max="5380" width="9.5703125" style="16" customWidth="1"/>
    <col min="5381" max="5628" width="11.42578125" style="16"/>
    <col min="5629" max="5629" width="12" style="16" customWidth="1"/>
    <col min="5630" max="5630" width="0" style="16" hidden="1" customWidth="1"/>
    <col min="5631" max="5636" width="9.5703125" style="16" customWidth="1"/>
    <col min="5637" max="5884" width="11.42578125" style="16"/>
    <col min="5885" max="5885" width="12" style="16" customWidth="1"/>
    <col min="5886" max="5886" width="0" style="16" hidden="1" customWidth="1"/>
    <col min="5887" max="5892" width="9.5703125" style="16" customWidth="1"/>
    <col min="5893" max="6140" width="11.42578125" style="16"/>
    <col min="6141" max="6141" width="12" style="16" customWidth="1"/>
    <col min="6142" max="6142" width="0" style="16" hidden="1" customWidth="1"/>
    <col min="6143" max="6148" width="9.5703125" style="16" customWidth="1"/>
    <col min="6149" max="6396" width="11.42578125" style="16"/>
    <col min="6397" max="6397" width="12" style="16" customWidth="1"/>
    <col min="6398" max="6398" width="0" style="16" hidden="1" customWidth="1"/>
    <col min="6399" max="6404" width="9.5703125" style="16" customWidth="1"/>
    <col min="6405" max="6652" width="11.42578125" style="16"/>
    <col min="6653" max="6653" width="12" style="16" customWidth="1"/>
    <col min="6654" max="6654" width="0" style="16" hidden="1" customWidth="1"/>
    <col min="6655" max="6660" width="9.5703125" style="16" customWidth="1"/>
    <col min="6661" max="6908" width="11.42578125" style="16"/>
    <col min="6909" max="6909" width="12" style="16" customWidth="1"/>
    <col min="6910" max="6910" width="0" style="16" hidden="1" customWidth="1"/>
    <col min="6911" max="6916" width="9.5703125" style="16" customWidth="1"/>
    <col min="6917" max="7164" width="11.42578125" style="16"/>
    <col min="7165" max="7165" width="12" style="16" customWidth="1"/>
    <col min="7166" max="7166" width="0" style="16" hidden="1" customWidth="1"/>
    <col min="7167" max="7172" width="9.5703125" style="16" customWidth="1"/>
    <col min="7173" max="7420" width="11.42578125" style="16"/>
    <col min="7421" max="7421" width="12" style="16" customWidth="1"/>
    <col min="7422" max="7422" width="0" style="16" hidden="1" customWidth="1"/>
    <col min="7423" max="7428" width="9.5703125" style="16" customWidth="1"/>
    <col min="7429" max="7676" width="11.42578125" style="16"/>
    <col min="7677" max="7677" width="12" style="16" customWidth="1"/>
    <col min="7678" max="7678" width="0" style="16" hidden="1" customWidth="1"/>
    <col min="7679" max="7684" width="9.5703125" style="16" customWidth="1"/>
    <col min="7685" max="7932" width="11.42578125" style="16"/>
    <col min="7933" max="7933" width="12" style="16" customWidth="1"/>
    <col min="7934" max="7934" width="0" style="16" hidden="1" customWidth="1"/>
    <col min="7935" max="7940" width="9.5703125" style="16" customWidth="1"/>
    <col min="7941" max="8188" width="11.42578125" style="16"/>
    <col min="8189" max="8189" width="12" style="16" customWidth="1"/>
    <col min="8190" max="8190" width="0" style="16" hidden="1" customWidth="1"/>
    <col min="8191" max="8196" width="9.5703125" style="16" customWidth="1"/>
    <col min="8197" max="8444" width="11.42578125" style="16"/>
    <col min="8445" max="8445" width="12" style="16" customWidth="1"/>
    <col min="8446" max="8446" width="0" style="16" hidden="1" customWidth="1"/>
    <col min="8447" max="8452" width="9.5703125" style="16" customWidth="1"/>
    <col min="8453" max="8700" width="11.42578125" style="16"/>
    <col min="8701" max="8701" width="12" style="16" customWidth="1"/>
    <col min="8702" max="8702" width="0" style="16" hidden="1" customWidth="1"/>
    <col min="8703" max="8708" width="9.5703125" style="16" customWidth="1"/>
    <col min="8709" max="8956" width="11.42578125" style="16"/>
    <col min="8957" max="8957" width="12" style="16" customWidth="1"/>
    <col min="8958" max="8958" width="0" style="16" hidden="1" customWidth="1"/>
    <col min="8959" max="8964" width="9.5703125" style="16" customWidth="1"/>
    <col min="8965" max="9212" width="11.42578125" style="16"/>
    <col min="9213" max="9213" width="12" style="16" customWidth="1"/>
    <col min="9214" max="9214" width="0" style="16" hidden="1" customWidth="1"/>
    <col min="9215" max="9220" width="9.5703125" style="16" customWidth="1"/>
    <col min="9221" max="9468" width="11.42578125" style="16"/>
    <col min="9469" max="9469" width="12" style="16" customWidth="1"/>
    <col min="9470" max="9470" width="0" style="16" hidden="1" customWidth="1"/>
    <col min="9471" max="9476" width="9.5703125" style="16" customWidth="1"/>
    <col min="9477" max="9724" width="11.42578125" style="16"/>
    <col min="9725" max="9725" width="12" style="16" customWidth="1"/>
    <col min="9726" max="9726" width="0" style="16" hidden="1" customWidth="1"/>
    <col min="9727" max="9732" width="9.5703125" style="16" customWidth="1"/>
    <col min="9733" max="9980" width="11.42578125" style="16"/>
    <col min="9981" max="9981" width="12" style="16" customWidth="1"/>
    <col min="9982" max="9982" width="0" style="16" hidden="1" customWidth="1"/>
    <col min="9983" max="9988" width="9.5703125" style="16" customWidth="1"/>
    <col min="9989" max="10236" width="11.42578125" style="16"/>
    <col min="10237" max="10237" width="12" style="16" customWidth="1"/>
    <col min="10238" max="10238" width="0" style="16" hidden="1" customWidth="1"/>
    <col min="10239" max="10244" width="9.5703125" style="16" customWidth="1"/>
    <col min="10245" max="10492" width="11.42578125" style="16"/>
    <col min="10493" max="10493" width="12" style="16" customWidth="1"/>
    <col min="10494" max="10494" width="0" style="16" hidden="1" customWidth="1"/>
    <col min="10495" max="10500" width="9.5703125" style="16" customWidth="1"/>
    <col min="10501" max="10748" width="11.42578125" style="16"/>
    <col min="10749" max="10749" width="12" style="16" customWidth="1"/>
    <col min="10750" max="10750" width="0" style="16" hidden="1" customWidth="1"/>
    <col min="10751" max="10756" width="9.5703125" style="16" customWidth="1"/>
    <col min="10757" max="11004" width="11.42578125" style="16"/>
    <col min="11005" max="11005" width="12" style="16" customWidth="1"/>
    <col min="11006" max="11006" width="0" style="16" hidden="1" customWidth="1"/>
    <col min="11007" max="11012" width="9.5703125" style="16" customWidth="1"/>
    <col min="11013" max="11260" width="11.42578125" style="16"/>
    <col min="11261" max="11261" width="12" style="16" customWidth="1"/>
    <col min="11262" max="11262" width="0" style="16" hidden="1" customWidth="1"/>
    <col min="11263" max="11268" width="9.5703125" style="16" customWidth="1"/>
    <col min="11269" max="11516" width="11.42578125" style="16"/>
    <col min="11517" max="11517" width="12" style="16" customWidth="1"/>
    <col min="11518" max="11518" width="0" style="16" hidden="1" customWidth="1"/>
    <col min="11519" max="11524" width="9.5703125" style="16" customWidth="1"/>
    <col min="11525" max="11772" width="11.42578125" style="16"/>
    <col min="11773" max="11773" width="12" style="16" customWidth="1"/>
    <col min="11774" max="11774" width="0" style="16" hidden="1" customWidth="1"/>
    <col min="11775" max="11780" width="9.5703125" style="16" customWidth="1"/>
    <col min="11781" max="12028" width="11.42578125" style="16"/>
    <col min="12029" max="12029" width="12" style="16" customWidth="1"/>
    <col min="12030" max="12030" width="0" style="16" hidden="1" customWidth="1"/>
    <col min="12031" max="12036" width="9.5703125" style="16" customWidth="1"/>
    <col min="12037" max="12284" width="11.42578125" style="16"/>
    <col min="12285" max="12285" width="12" style="16" customWidth="1"/>
    <col min="12286" max="12286" width="0" style="16" hidden="1" customWidth="1"/>
    <col min="12287" max="12292" width="9.5703125" style="16" customWidth="1"/>
    <col min="12293" max="12540" width="11.42578125" style="16"/>
    <col min="12541" max="12541" width="12" style="16" customWidth="1"/>
    <col min="12542" max="12542" width="0" style="16" hidden="1" customWidth="1"/>
    <col min="12543" max="12548" width="9.5703125" style="16" customWidth="1"/>
    <col min="12549" max="12796" width="11.42578125" style="16"/>
    <col min="12797" max="12797" width="12" style="16" customWidth="1"/>
    <col min="12798" max="12798" width="0" style="16" hidden="1" customWidth="1"/>
    <col min="12799" max="12804" width="9.5703125" style="16" customWidth="1"/>
    <col min="12805" max="13052" width="11.42578125" style="16"/>
    <col min="13053" max="13053" width="12" style="16" customWidth="1"/>
    <col min="13054" max="13054" width="0" style="16" hidden="1" customWidth="1"/>
    <col min="13055" max="13060" width="9.5703125" style="16" customWidth="1"/>
    <col min="13061" max="13308" width="11.42578125" style="16"/>
    <col min="13309" max="13309" width="12" style="16" customWidth="1"/>
    <col min="13310" max="13310" width="0" style="16" hidden="1" customWidth="1"/>
    <col min="13311" max="13316" width="9.5703125" style="16" customWidth="1"/>
    <col min="13317" max="13564" width="11.42578125" style="16"/>
    <col min="13565" max="13565" width="12" style="16" customWidth="1"/>
    <col min="13566" max="13566" width="0" style="16" hidden="1" customWidth="1"/>
    <col min="13567" max="13572" width="9.5703125" style="16" customWidth="1"/>
    <col min="13573" max="13820" width="11.42578125" style="16"/>
    <col min="13821" max="13821" width="12" style="16" customWidth="1"/>
    <col min="13822" max="13822" width="0" style="16" hidden="1" customWidth="1"/>
    <col min="13823" max="13828" width="9.5703125" style="16" customWidth="1"/>
    <col min="13829" max="14076" width="11.42578125" style="16"/>
    <col min="14077" max="14077" width="12" style="16" customWidth="1"/>
    <col min="14078" max="14078" width="0" style="16" hidden="1" customWidth="1"/>
    <col min="14079" max="14084" width="9.5703125" style="16" customWidth="1"/>
    <col min="14085" max="14332" width="11.42578125" style="16"/>
    <col min="14333" max="14333" width="12" style="16" customWidth="1"/>
    <col min="14334" max="14334" width="0" style="16" hidden="1" customWidth="1"/>
    <col min="14335" max="14340" width="9.5703125" style="16" customWidth="1"/>
    <col min="14341" max="14588" width="11.42578125" style="16"/>
    <col min="14589" max="14589" width="12" style="16" customWidth="1"/>
    <col min="14590" max="14590" width="0" style="16" hidden="1" customWidth="1"/>
    <col min="14591" max="14596" width="9.5703125" style="16" customWidth="1"/>
    <col min="14597" max="14844" width="11.42578125" style="16"/>
    <col min="14845" max="14845" width="12" style="16" customWidth="1"/>
    <col min="14846" max="14846" width="0" style="16" hidden="1" customWidth="1"/>
    <col min="14847" max="14852" width="9.5703125" style="16" customWidth="1"/>
    <col min="14853" max="15100" width="11.42578125" style="16"/>
    <col min="15101" max="15101" width="12" style="16" customWidth="1"/>
    <col min="15102" max="15102" width="0" style="16" hidden="1" customWidth="1"/>
    <col min="15103" max="15108" width="9.5703125" style="16" customWidth="1"/>
    <col min="15109" max="15356" width="11.42578125" style="16"/>
    <col min="15357" max="15357" width="12" style="16" customWidth="1"/>
    <col min="15358" max="15358" width="0" style="16" hidden="1" customWidth="1"/>
    <col min="15359" max="15364" width="9.5703125" style="16" customWidth="1"/>
    <col min="15365" max="15612" width="11.42578125" style="16"/>
    <col min="15613" max="15613" width="12" style="16" customWidth="1"/>
    <col min="15614" max="15614" width="0" style="16" hidden="1" customWidth="1"/>
    <col min="15615" max="15620" width="9.5703125" style="16" customWidth="1"/>
    <col min="15621" max="15868" width="11.42578125" style="16"/>
    <col min="15869" max="15869" width="12" style="16" customWidth="1"/>
    <col min="15870" max="15870" width="0" style="16" hidden="1" customWidth="1"/>
    <col min="15871" max="15876" width="9.5703125" style="16" customWidth="1"/>
    <col min="15877" max="16124" width="11.42578125" style="16"/>
    <col min="16125" max="16125" width="12" style="16" customWidth="1"/>
    <col min="16126" max="16126" width="0" style="16" hidden="1" customWidth="1"/>
    <col min="16127" max="16132" width="9.5703125" style="16" customWidth="1"/>
    <col min="16133" max="16384" width="11.42578125" style="16"/>
  </cols>
  <sheetData>
    <row r="1" spans="1:13" s="3" customFormat="1" ht="12" customHeight="1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13" s="3" customFormat="1" ht="12" customHeight="1" x14ac:dyDescent="0.2">
      <c r="A2" s="1" t="s">
        <v>1</v>
      </c>
      <c r="B2" s="1"/>
      <c r="C2" s="1"/>
      <c r="D2" s="1"/>
      <c r="E2" s="1"/>
      <c r="F2" s="1"/>
      <c r="G2" s="1"/>
      <c r="H2" s="2"/>
    </row>
    <row r="3" spans="1:13" s="3" customFormat="1" ht="7.5" customHeight="1" x14ac:dyDescent="0.2">
      <c r="A3" s="4"/>
      <c r="D3" s="5"/>
      <c r="E3" s="5"/>
      <c r="F3" s="6"/>
    </row>
    <row r="4" spans="1:13" s="3" customFormat="1" ht="14.1" customHeight="1" x14ac:dyDescent="0.2">
      <c r="A4" s="7" t="s">
        <v>2</v>
      </c>
      <c r="B4" s="8" t="s">
        <v>3</v>
      </c>
      <c r="C4" s="9"/>
      <c r="D4" s="9"/>
      <c r="E4" s="9"/>
      <c r="F4" s="9"/>
      <c r="G4" s="9"/>
      <c r="H4" s="10"/>
    </row>
    <row r="5" spans="1:13" ht="14.1" customHeight="1" x14ac:dyDescent="0.2">
      <c r="A5" s="11"/>
      <c r="B5" s="12">
        <v>2000</v>
      </c>
      <c r="C5" s="13">
        <v>2005</v>
      </c>
      <c r="D5" s="14">
        <v>2010</v>
      </c>
      <c r="E5" s="14">
        <v>2015</v>
      </c>
      <c r="F5" s="14">
        <v>2020</v>
      </c>
      <c r="G5" s="14">
        <v>2021</v>
      </c>
      <c r="H5" s="15">
        <v>2022</v>
      </c>
    </row>
    <row r="6" spans="1:13" ht="12" customHeight="1" x14ac:dyDescent="0.2">
      <c r="A6" s="17"/>
      <c r="B6" s="18"/>
      <c r="C6" s="19"/>
      <c r="D6" s="20"/>
      <c r="E6" s="20"/>
      <c r="F6" s="20"/>
      <c r="G6" s="20"/>
    </row>
    <row r="7" spans="1:13" ht="11.1" customHeight="1" x14ac:dyDescent="0.2">
      <c r="A7" s="21" t="s">
        <v>4</v>
      </c>
      <c r="B7" s="22">
        <v>12257855</v>
      </c>
      <c r="C7" s="23">
        <f>SUM(C9,C14,C22,C29)</f>
        <v>12600048</v>
      </c>
      <c r="D7" s="23">
        <f t="shared" ref="D7:H7" si="0">SUM(D9,D14,D22,D29)</f>
        <v>12363497</v>
      </c>
      <c r="E7" s="23">
        <f t="shared" si="0"/>
        <v>12147541</v>
      </c>
      <c r="F7" s="23">
        <f t="shared" si="0"/>
        <v>11583932</v>
      </c>
      <c r="G7" s="23">
        <f t="shared" si="0"/>
        <v>11555461</v>
      </c>
      <c r="H7" s="23">
        <f t="shared" si="0"/>
        <v>11560188</v>
      </c>
      <c r="I7" s="23"/>
      <c r="J7" s="24"/>
      <c r="L7" s="24"/>
      <c r="M7" s="24"/>
    </row>
    <row r="8" spans="1:13" ht="9.9499999999999993" customHeight="1" x14ac:dyDescent="0.2">
      <c r="A8" s="25"/>
      <c r="B8" s="22"/>
      <c r="C8" s="23"/>
      <c r="D8" s="26"/>
      <c r="E8" s="26"/>
      <c r="F8" s="26"/>
      <c r="G8" s="26"/>
      <c r="L8" s="24"/>
      <c r="M8" s="24"/>
    </row>
    <row r="9" spans="1:13" ht="9.9499999999999993" customHeight="1" x14ac:dyDescent="0.2">
      <c r="A9" s="27" t="s">
        <v>5</v>
      </c>
      <c r="B9" s="28">
        <v>1799474</v>
      </c>
      <c r="C9" s="29">
        <f>SUM(C10+C11+C12)</f>
        <v>1747215</v>
      </c>
      <c r="D9" s="29">
        <f t="shared" ref="D9:F9" si="1">SUM(D10+D11+D12)</f>
        <v>1749000</v>
      </c>
      <c r="E9" s="29">
        <f t="shared" si="1"/>
        <v>1705941</v>
      </c>
      <c r="F9" s="29">
        <f t="shared" si="1"/>
        <v>1603594</v>
      </c>
      <c r="G9" s="29">
        <v>1611328</v>
      </c>
      <c r="H9" s="29">
        <v>1632086</v>
      </c>
      <c r="I9" s="24"/>
      <c r="J9" s="24"/>
      <c r="L9" s="24"/>
      <c r="M9" s="24"/>
    </row>
    <row r="10" spans="1:13" ht="9.9499999999999993" customHeight="1" x14ac:dyDescent="0.2">
      <c r="A10" s="30">
        <v>3</v>
      </c>
      <c r="B10" s="31">
        <v>599594</v>
      </c>
      <c r="C10" s="32">
        <v>583411</v>
      </c>
      <c r="D10" s="32">
        <v>592304</v>
      </c>
      <c r="E10" s="32">
        <v>554483</v>
      </c>
      <c r="F10" s="32">
        <v>550090</v>
      </c>
      <c r="G10" s="32">
        <v>551726</v>
      </c>
      <c r="H10" s="32">
        <v>554710</v>
      </c>
      <c r="I10" s="24"/>
      <c r="J10" s="24"/>
      <c r="L10" s="24"/>
      <c r="M10" s="24"/>
    </row>
    <row r="11" spans="1:13" ht="9.9499999999999993" customHeight="1" x14ac:dyDescent="0.2">
      <c r="A11" s="30">
        <v>4</v>
      </c>
      <c r="B11" s="31">
        <v>599719</v>
      </c>
      <c r="C11" s="32">
        <v>584104</v>
      </c>
      <c r="D11" s="32">
        <v>585643</v>
      </c>
      <c r="E11" s="32">
        <v>562941</v>
      </c>
      <c r="F11" s="32">
        <v>540659</v>
      </c>
      <c r="G11" s="32">
        <v>542684</v>
      </c>
      <c r="H11" s="32">
        <v>547749</v>
      </c>
      <c r="I11" s="24"/>
      <c r="J11" s="24"/>
      <c r="L11" s="24"/>
      <c r="M11" s="24"/>
    </row>
    <row r="12" spans="1:13" ht="9.9499999999999993" customHeight="1" x14ac:dyDescent="0.2">
      <c r="A12" s="30">
        <v>5</v>
      </c>
      <c r="B12" s="31">
        <v>600161</v>
      </c>
      <c r="C12" s="32">
        <v>579700</v>
      </c>
      <c r="D12" s="32">
        <v>571053</v>
      </c>
      <c r="E12" s="32">
        <v>588517</v>
      </c>
      <c r="F12" s="32">
        <v>512845</v>
      </c>
      <c r="G12" s="32">
        <v>516918</v>
      </c>
      <c r="H12" s="32">
        <v>529627</v>
      </c>
      <c r="I12" s="24"/>
      <c r="J12" s="24"/>
      <c r="L12" s="24"/>
      <c r="M12" s="24"/>
    </row>
    <row r="13" spans="1:13" ht="9.9499999999999993" customHeight="1" x14ac:dyDescent="0.2">
      <c r="A13" s="33"/>
      <c r="B13" s="34"/>
      <c r="C13" s="26"/>
      <c r="D13" s="26"/>
      <c r="E13" s="26"/>
      <c r="F13" s="26"/>
      <c r="G13" s="26"/>
      <c r="I13" s="24"/>
      <c r="J13" s="24"/>
      <c r="L13" s="24"/>
      <c r="M13" s="24"/>
    </row>
    <row r="14" spans="1:13" ht="9.9499999999999993" customHeight="1" x14ac:dyDescent="0.2">
      <c r="A14" s="27" t="s">
        <v>6</v>
      </c>
      <c r="B14" s="22">
        <v>3552014</v>
      </c>
      <c r="C14" s="23">
        <f>SUM(C15:C20)</f>
        <v>3577313</v>
      </c>
      <c r="D14" s="23">
        <f>SUM(D15:D20)</f>
        <v>3403929</v>
      </c>
      <c r="E14" s="23">
        <f t="shared" ref="E14" si="2">SUM(E15:E20)</f>
        <v>3464027</v>
      </c>
      <c r="F14" s="23">
        <f>SUM(F15:F20)</f>
        <v>3181152</v>
      </c>
      <c r="G14" s="23">
        <v>3171615</v>
      </c>
      <c r="H14" s="23">
        <v>3181153</v>
      </c>
      <c r="I14" s="24"/>
      <c r="J14" s="24"/>
      <c r="L14" s="24"/>
      <c r="M14" s="24"/>
    </row>
    <row r="15" spans="1:13" ht="9.9499999999999993" customHeight="1" x14ac:dyDescent="0.2">
      <c r="A15" s="35" t="s">
        <v>7</v>
      </c>
      <c r="B15" s="31">
        <v>598786</v>
      </c>
      <c r="C15" s="32">
        <v>583165</v>
      </c>
      <c r="D15" s="32">
        <v>567960</v>
      </c>
      <c r="E15" s="32">
        <v>590014</v>
      </c>
      <c r="F15" s="32">
        <v>512661</v>
      </c>
      <c r="G15" s="32">
        <v>515729</v>
      </c>
      <c r="H15" s="32">
        <v>527028</v>
      </c>
      <c r="I15" s="24"/>
      <c r="J15" s="24"/>
      <c r="L15" s="24"/>
      <c r="M15" s="24"/>
    </row>
    <row r="16" spans="1:13" ht="9.9499999999999993" customHeight="1" x14ac:dyDescent="0.2">
      <c r="A16" s="35" t="s">
        <v>8</v>
      </c>
      <c r="B16" s="31">
        <v>596840</v>
      </c>
      <c r="C16" s="32">
        <v>587819</v>
      </c>
      <c r="D16" s="32">
        <v>566364</v>
      </c>
      <c r="E16" s="32">
        <v>588120</v>
      </c>
      <c r="F16" s="32">
        <v>516387</v>
      </c>
      <c r="G16" s="32">
        <v>517960</v>
      </c>
      <c r="H16" s="32">
        <v>526481</v>
      </c>
      <c r="I16" s="24"/>
      <c r="J16" s="24"/>
      <c r="L16" s="24"/>
      <c r="M16" s="24"/>
    </row>
    <row r="17" spans="1:13" ht="9.9499999999999993" customHeight="1" x14ac:dyDescent="0.2">
      <c r="A17" s="35" t="s">
        <v>9</v>
      </c>
      <c r="B17" s="31">
        <v>594276</v>
      </c>
      <c r="C17" s="32">
        <v>593107</v>
      </c>
      <c r="D17" s="32">
        <v>566004</v>
      </c>
      <c r="E17" s="32">
        <v>583516</v>
      </c>
      <c r="F17" s="32">
        <v>522816</v>
      </c>
      <c r="G17" s="32">
        <v>522603</v>
      </c>
      <c r="H17" s="32">
        <v>527443</v>
      </c>
      <c r="I17" s="24"/>
      <c r="J17" s="24"/>
      <c r="L17" s="24"/>
      <c r="M17" s="24"/>
    </row>
    <row r="18" spans="1:13" ht="9.9499999999999993" customHeight="1" x14ac:dyDescent="0.2">
      <c r="A18" s="35" t="s">
        <v>10</v>
      </c>
      <c r="B18" s="31">
        <v>591049</v>
      </c>
      <c r="C18" s="32">
        <v>598468</v>
      </c>
      <c r="D18" s="32">
        <v>566619</v>
      </c>
      <c r="E18" s="32">
        <v>576882</v>
      </c>
      <c r="F18" s="32">
        <v>530737</v>
      </c>
      <c r="G18" s="32">
        <v>528648</v>
      </c>
      <c r="H18" s="32">
        <v>529379</v>
      </c>
      <c r="I18" s="24"/>
      <c r="J18" s="24"/>
      <c r="L18" s="24"/>
      <c r="M18" s="24"/>
    </row>
    <row r="19" spans="1:13" ht="9.9499999999999993" customHeight="1" x14ac:dyDescent="0.2">
      <c r="A19" s="35" t="s">
        <v>11</v>
      </c>
      <c r="B19" s="31">
        <v>587419</v>
      </c>
      <c r="C19" s="32">
        <v>604191</v>
      </c>
      <c r="D19" s="32">
        <v>567809</v>
      </c>
      <c r="E19" s="32">
        <v>568168</v>
      </c>
      <c r="F19" s="32">
        <v>541621</v>
      </c>
      <c r="G19" s="32">
        <v>537222</v>
      </c>
      <c r="H19" s="32">
        <v>532760</v>
      </c>
      <c r="I19" s="24"/>
      <c r="J19" s="24"/>
      <c r="L19" s="24"/>
      <c r="M19" s="24"/>
    </row>
    <row r="20" spans="1:13" ht="9.9499999999999993" customHeight="1" x14ac:dyDescent="0.2">
      <c r="A20" s="35" t="s">
        <v>12</v>
      </c>
      <c r="B20" s="31">
        <v>583644</v>
      </c>
      <c r="C20" s="32">
        <v>610563</v>
      </c>
      <c r="D20" s="32">
        <v>569173</v>
      </c>
      <c r="E20" s="32">
        <v>557327</v>
      </c>
      <c r="F20" s="32">
        <v>556930</v>
      </c>
      <c r="G20" s="32">
        <v>549453</v>
      </c>
      <c r="H20" s="32">
        <v>538062</v>
      </c>
      <c r="I20" s="24"/>
      <c r="J20" s="24"/>
      <c r="L20" s="24"/>
      <c r="M20" s="24"/>
    </row>
    <row r="21" spans="1:13" ht="9.9499999999999993" customHeight="1" x14ac:dyDescent="0.2">
      <c r="A21" s="36"/>
      <c r="B21" s="31"/>
      <c r="C21" s="32"/>
      <c r="D21" s="32"/>
      <c r="E21" s="32"/>
      <c r="F21" s="32"/>
      <c r="G21" s="32"/>
      <c r="I21" s="24"/>
      <c r="J21" s="24"/>
      <c r="L21" s="24"/>
      <c r="M21" s="24"/>
    </row>
    <row r="22" spans="1:13" ht="9.9499999999999993" customHeight="1" x14ac:dyDescent="0.2">
      <c r="A22" s="27" t="s">
        <v>13</v>
      </c>
      <c r="B22" s="22">
        <v>2801054</v>
      </c>
      <c r="C22" s="23">
        <f>SUM(C23:C27)</f>
        <v>2995117</v>
      </c>
      <c r="D22" s="23">
        <f t="shared" ref="D22:E22" si="3">SUM(D23:D27)</f>
        <v>2880238</v>
      </c>
      <c r="E22" s="23">
        <f t="shared" si="3"/>
        <v>2712508</v>
      </c>
      <c r="F22" s="23">
        <f>SUM(F23:F27)</f>
        <v>2640540</v>
      </c>
      <c r="G22" s="23">
        <v>2635292</v>
      </c>
      <c r="H22" s="23">
        <v>2633437</v>
      </c>
      <c r="I22" s="24"/>
      <c r="J22" s="24"/>
      <c r="L22" s="24"/>
      <c r="M22" s="24"/>
    </row>
    <row r="23" spans="1:13" ht="9.9499999999999993" customHeight="1" x14ac:dyDescent="0.2">
      <c r="A23" s="35" t="s">
        <v>14</v>
      </c>
      <c r="B23" s="31">
        <v>578148</v>
      </c>
      <c r="C23" s="32">
        <v>612794</v>
      </c>
      <c r="D23" s="32">
        <v>571138</v>
      </c>
      <c r="E23" s="32">
        <v>548687</v>
      </c>
      <c r="F23" s="32">
        <v>562069</v>
      </c>
      <c r="G23" s="32">
        <v>553661</v>
      </c>
      <c r="H23" s="32">
        <v>539677</v>
      </c>
      <c r="I23" s="24"/>
      <c r="J23" s="24"/>
      <c r="L23" s="24"/>
      <c r="M23" s="24"/>
    </row>
    <row r="24" spans="1:13" ht="9.9499999999999993" customHeight="1" x14ac:dyDescent="0.2">
      <c r="A24" s="35" t="s">
        <v>15</v>
      </c>
      <c r="B24" s="31">
        <v>570270</v>
      </c>
      <c r="C24" s="32">
        <v>608634</v>
      </c>
      <c r="D24" s="32">
        <v>573721</v>
      </c>
      <c r="E24" s="32">
        <v>544388</v>
      </c>
      <c r="F24" s="32">
        <v>550476</v>
      </c>
      <c r="G24" s="32">
        <v>544573</v>
      </c>
      <c r="H24" s="32">
        <v>535040</v>
      </c>
      <c r="I24" s="24"/>
      <c r="J24" s="24"/>
      <c r="L24" s="24"/>
      <c r="M24" s="24"/>
    </row>
    <row r="25" spans="1:13" ht="9.9499999999999993" customHeight="1" x14ac:dyDescent="0.2">
      <c r="A25" s="35" t="s">
        <v>16</v>
      </c>
      <c r="B25" s="31">
        <v>560883</v>
      </c>
      <c r="C25" s="32">
        <v>600063</v>
      </c>
      <c r="D25" s="32">
        <v>576243</v>
      </c>
      <c r="E25" s="32">
        <v>542921</v>
      </c>
      <c r="F25" s="32">
        <v>528971</v>
      </c>
      <c r="G25" s="32">
        <v>527582</v>
      </c>
      <c r="H25" s="32">
        <v>526653</v>
      </c>
      <c r="I25" s="24"/>
      <c r="J25" s="24"/>
      <c r="L25" s="24"/>
      <c r="M25" s="24"/>
    </row>
    <row r="26" spans="1:13" ht="9.9499999999999993" customHeight="1" x14ac:dyDescent="0.2">
      <c r="A26" s="35" t="s">
        <v>17</v>
      </c>
      <c r="B26" s="31">
        <v>551192</v>
      </c>
      <c r="C26" s="32">
        <v>591467</v>
      </c>
      <c r="D26" s="32">
        <v>578404</v>
      </c>
      <c r="E26" s="32">
        <v>540158</v>
      </c>
      <c r="F26" s="32">
        <v>509815</v>
      </c>
      <c r="G26" s="32">
        <v>512627</v>
      </c>
      <c r="H26" s="32">
        <v>519516</v>
      </c>
      <c r="I26" s="24"/>
      <c r="J26" s="24"/>
      <c r="L26" s="24"/>
      <c r="M26" s="24"/>
    </row>
    <row r="27" spans="1:13" ht="9.9499999999999993" customHeight="1" x14ac:dyDescent="0.2">
      <c r="A27" s="35" t="s">
        <v>18</v>
      </c>
      <c r="B27" s="31">
        <v>540561</v>
      </c>
      <c r="C27" s="32">
        <v>582159</v>
      </c>
      <c r="D27" s="32">
        <v>580732</v>
      </c>
      <c r="E27" s="32">
        <v>536354</v>
      </c>
      <c r="F27" s="32">
        <v>489209</v>
      </c>
      <c r="G27" s="32">
        <v>496849</v>
      </c>
      <c r="H27" s="32">
        <v>512551</v>
      </c>
      <c r="I27" s="24"/>
      <c r="J27" s="24"/>
      <c r="L27" s="24"/>
      <c r="M27" s="24"/>
    </row>
    <row r="28" spans="1:13" ht="11.1" customHeight="1" x14ac:dyDescent="0.2">
      <c r="A28" s="36"/>
      <c r="B28" s="31"/>
      <c r="C28" s="32"/>
      <c r="D28" s="32"/>
      <c r="E28" s="32"/>
      <c r="F28" s="32"/>
      <c r="G28" s="32"/>
      <c r="I28" s="24"/>
      <c r="J28" s="24"/>
      <c r="L28" s="24"/>
      <c r="M28" s="24"/>
    </row>
    <row r="29" spans="1:13" ht="9.9499999999999993" customHeight="1" x14ac:dyDescent="0.2">
      <c r="A29" s="27" t="s">
        <v>19</v>
      </c>
      <c r="B29" s="22">
        <v>4105313</v>
      </c>
      <c r="C29" s="23">
        <f>SUM(C30:C37)</f>
        <v>4280403</v>
      </c>
      <c r="D29" s="23">
        <f t="shared" ref="D29:F29" si="4">SUM(D30:D37)</f>
        <v>4330330</v>
      </c>
      <c r="E29" s="23">
        <f t="shared" si="4"/>
        <v>4265065</v>
      </c>
      <c r="F29" s="23">
        <f t="shared" si="4"/>
        <v>4158646</v>
      </c>
      <c r="G29" s="23">
        <v>4137226</v>
      </c>
      <c r="H29" s="23">
        <v>4113512</v>
      </c>
      <c r="I29" s="24"/>
      <c r="J29" s="24"/>
      <c r="L29" s="24"/>
      <c r="M29" s="24"/>
    </row>
    <row r="30" spans="1:13" ht="9.9499999999999993" customHeight="1" x14ac:dyDescent="0.2">
      <c r="A30" s="35" t="s">
        <v>20</v>
      </c>
      <c r="B30" s="31">
        <v>531894</v>
      </c>
      <c r="C30" s="32">
        <v>572233</v>
      </c>
      <c r="D30" s="32">
        <v>579017</v>
      </c>
      <c r="E30" s="32">
        <v>534332</v>
      </c>
      <c r="F30" s="32">
        <v>478902</v>
      </c>
      <c r="G30" s="32">
        <v>488509</v>
      </c>
      <c r="H30" s="32">
        <v>507924</v>
      </c>
      <c r="I30" s="24"/>
      <c r="J30" s="24"/>
      <c r="L30" s="24"/>
      <c r="M30" s="24"/>
    </row>
    <row r="31" spans="1:13" ht="9.9499999999999993" customHeight="1" x14ac:dyDescent="0.2">
      <c r="A31" s="35" t="s">
        <v>21</v>
      </c>
      <c r="B31" s="31">
        <v>526634</v>
      </c>
      <c r="C31" s="32">
        <v>562242</v>
      </c>
      <c r="D31" s="32">
        <v>571285</v>
      </c>
      <c r="E31" s="32">
        <v>534896</v>
      </c>
      <c r="F31" s="32">
        <v>485546</v>
      </c>
      <c r="G31" s="32">
        <v>492444</v>
      </c>
      <c r="H31" s="32">
        <v>507189</v>
      </c>
      <c r="I31" s="24"/>
      <c r="J31" s="24"/>
      <c r="L31" s="24"/>
      <c r="M31" s="24"/>
    </row>
    <row r="32" spans="1:13" ht="9.9499999999999993" customHeight="1" x14ac:dyDescent="0.2">
      <c r="A32" s="35" t="s">
        <v>22</v>
      </c>
      <c r="B32" s="31">
        <v>523268</v>
      </c>
      <c r="C32" s="32">
        <v>552081</v>
      </c>
      <c r="D32" s="32">
        <v>559500</v>
      </c>
      <c r="E32" s="32">
        <v>536714</v>
      </c>
      <c r="F32" s="32">
        <v>502833</v>
      </c>
      <c r="G32" s="32">
        <v>504213</v>
      </c>
      <c r="H32" s="32">
        <v>509197</v>
      </c>
      <c r="I32" s="24"/>
      <c r="J32" s="24"/>
      <c r="L32" s="24"/>
      <c r="M32" s="24"/>
    </row>
    <row r="33" spans="1:13" ht="9.9499999999999993" customHeight="1" x14ac:dyDescent="0.2">
      <c r="A33" s="35" t="s">
        <v>23</v>
      </c>
      <c r="B33" s="31">
        <v>519125</v>
      </c>
      <c r="C33" s="32">
        <v>541123</v>
      </c>
      <c r="D33" s="32">
        <v>547703</v>
      </c>
      <c r="E33" s="32">
        <v>538194</v>
      </c>
      <c r="F33" s="32">
        <v>517887</v>
      </c>
      <c r="G33" s="32">
        <v>514381</v>
      </c>
      <c r="H33" s="32">
        <v>510722</v>
      </c>
      <c r="I33" s="24"/>
      <c r="J33" s="24"/>
      <c r="L33" s="24"/>
      <c r="M33" s="24"/>
    </row>
    <row r="34" spans="1:13" ht="9.9499999999999993" customHeight="1" x14ac:dyDescent="0.2">
      <c r="A34" s="35" t="s">
        <v>24</v>
      </c>
      <c r="B34" s="31">
        <v>515069</v>
      </c>
      <c r="C34" s="32">
        <v>529546</v>
      </c>
      <c r="D34" s="32">
        <v>535200</v>
      </c>
      <c r="E34" s="32">
        <v>540311</v>
      </c>
      <c r="F34" s="32">
        <v>533380</v>
      </c>
      <c r="G34" s="32">
        <v>524622</v>
      </c>
      <c r="H34" s="32">
        <v>511774</v>
      </c>
      <c r="I34" s="24"/>
      <c r="J34" s="24"/>
      <c r="L34" s="24"/>
      <c r="M34" s="24"/>
    </row>
    <row r="35" spans="1:13" ht="9.9499999999999993" customHeight="1" x14ac:dyDescent="0.2">
      <c r="A35" s="35" t="s">
        <v>25</v>
      </c>
      <c r="B35" s="31">
        <v>508327</v>
      </c>
      <c r="C35" s="32">
        <v>518230</v>
      </c>
      <c r="D35" s="32">
        <v>523060</v>
      </c>
      <c r="E35" s="32">
        <v>537880</v>
      </c>
      <c r="F35" s="32">
        <v>544741</v>
      </c>
      <c r="G35" s="32">
        <v>533282</v>
      </c>
      <c r="H35" s="32">
        <v>515135</v>
      </c>
      <c r="I35" s="24"/>
      <c r="J35" s="24"/>
      <c r="L35" s="24"/>
      <c r="M35" s="24"/>
    </row>
    <row r="36" spans="1:13" ht="9.9499999999999993" customHeight="1" x14ac:dyDescent="0.2">
      <c r="A36" s="35" t="s">
        <v>26</v>
      </c>
      <c r="B36" s="31">
        <v>497354</v>
      </c>
      <c r="C36" s="32">
        <v>507574</v>
      </c>
      <c r="D36" s="32">
        <v>512259</v>
      </c>
      <c r="E36" s="32">
        <v>528365</v>
      </c>
      <c r="F36" s="32">
        <v>548424</v>
      </c>
      <c r="G36" s="32">
        <v>538513</v>
      </c>
      <c r="H36" s="32">
        <v>521663</v>
      </c>
      <c r="I36" s="24"/>
      <c r="J36" s="24"/>
      <c r="L36" s="24"/>
      <c r="M36" s="24"/>
    </row>
    <row r="37" spans="1:13" ht="9.9499999999999993" customHeight="1" x14ac:dyDescent="0.2">
      <c r="A37" s="35" t="s">
        <v>27</v>
      </c>
      <c r="B37" s="31">
        <v>483642</v>
      </c>
      <c r="C37" s="32">
        <v>497374</v>
      </c>
      <c r="D37" s="32">
        <v>502306</v>
      </c>
      <c r="E37" s="32">
        <v>514373</v>
      </c>
      <c r="F37" s="32">
        <v>546933</v>
      </c>
      <c r="G37" s="32">
        <v>541262</v>
      </c>
      <c r="H37" s="32">
        <v>529908</v>
      </c>
      <c r="I37" s="24"/>
      <c r="J37" s="24"/>
      <c r="L37" s="24"/>
      <c r="M37" s="24"/>
    </row>
    <row r="38" spans="1:13" ht="9.9499999999999993" customHeight="1" x14ac:dyDescent="0.2">
      <c r="A38" s="25"/>
      <c r="B38" s="37"/>
      <c r="C38" s="38"/>
      <c r="D38" s="23"/>
      <c r="E38" s="23"/>
      <c r="F38" s="23"/>
      <c r="G38" s="23"/>
      <c r="I38" s="24"/>
      <c r="J38" s="24"/>
      <c r="L38" s="24"/>
      <c r="M38" s="24"/>
    </row>
    <row r="39" spans="1:13" ht="11.1" customHeight="1" x14ac:dyDescent="0.2">
      <c r="A39" s="21" t="s">
        <v>28</v>
      </c>
      <c r="B39" s="28">
        <v>6216890</v>
      </c>
      <c r="C39" s="29">
        <f>SUM(C41,C46,C54,C61)</f>
        <v>6411106</v>
      </c>
      <c r="D39" s="29">
        <f t="shared" ref="D39:F39" si="5">SUM(D41,D46,D54,D61)</f>
        <v>6377470</v>
      </c>
      <c r="E39" s="29">
        <f>SUM(E41,E46,E54,E61)</f>
        <v>6207461</v>
      </c>
      <c r="F39" s="29">
        <f t="shared" si="5"/>
        <v>5723630</v>
      </c>
      <c r="G39" s="29">
        <f>SUM(G41,G46,G54,G61)</f>
        <v>5712220</v>
      </c>
      <c r="H39" s="29">
        <f>SUM(H41,H46,H54,H61)</f>
        <v>5735760</v>
      </c>
      <c r="I39" s="29"/>
      <c r="J39" s="24"/>
      <c r="L39" s="24"/>
      <c r="M39" s="24"/>
    </row>
    <row r="40" spans="1:13" ht="9.9499999999999993" customHeight="1" x14ac:dyDescent="0.2">
      <c r="A40" s="25"/>
      <c r="B40" s="22"/>
      <c r="C40" s="23"/>
      <c r="D40" s="23"/>
      <c r="E40" s="23"/>
      <c r="F40" s="23"/>
      <c r="G40" s="23"/>
      <c r="I40" s="24"/>
      <c r="J40" s="24"/>
      <c r="L40" s="24"/>
      <c r="M40" s="24"/>
    </row>
    <row r="41" spans="1:13" ht="9.9499999999999993" customHeight="1" x14ac:dyDescent="0.2">
      <c r="A41" s="27" t="s">
        <v>5</v>
      </c>
      <c r="B41" s="22">
        <v>914854</v>
      </c>
      <c r="C41" s="23">
        <f>SUM(C42:C44)</f>
        <v>889448</v>
      </c>
      <c r="D41" s="23">
        <f t="shared" ref="D41:G41" si="6">SUM(D42:D44)</f>
        <v>890248</v>
      </c>
      <c r="E41" s="23">
        <f t="shared" si="6"/>
        <v>869039</v>
      </c>
      <c r="F41" s="23">
        <f t="shared" si="6"/>
        <v>814994</v>
      </c>
      <c r="G41" s="29">
        <f t="shared" si="6"/>
        <v>819923</v>
      </c>
      <c r="H41" s="29">
        <v>832135</v>
      </c>
      <c r="I41" s="24"/>
      <c r="J41" s="24"/>
      <c r="L41" s="24"/>
      <c r="M41" s="24"/>
    </row>
    <row r="42" spans="1:13" ht="9.9499999999999993" customHeight="1" x14ac:dyDescent="0.2">
      <c r="A42" s="30">
        <v>3</v>
      </c>
      <c r="B42" s="37">
        <v>304890</v>
      </c>
      <c r="C42" s="38">
        <v>296871</v>
      </c>
      <c r="D42" s="38">
        <v>300724</v>
      </c>
      <c r="E42" s="38">
        <v>282859</v>
      </c>
      <c r="F42" s="38">
        <v>280863</v>
      </c>
      <c r="G42" s="38">
        <v>281825</v>
      </c>
      <c r="H42" s="38">
        <v>283516</v>
      </c>
      <c r="I42" s="24"/>
      <c r="J42" s="24"/>
      <c r="L42" s="24"/>
      <c r="M42" s="24"/>
    </row>
    <row r="43" spans="1:13" ht="9.9499999999999993" customHeight="1" x14ac:dyDescent="0.2">
      <c r="A43" s="30">
        <v>4</v>
      </c>
      <c r="B43" s="37">
        <v>304884</v>
      </c>
      <c r="C43" s="38">
        <v>297016</v>
      </c>
      <c r="D43" s="38">
        <v>297828</v>
      </c>
      <c r="E43" s="38">
        <v>287192</v>
      </c>
      <c r="F43" s="38">
        <v>275185</v>
      </c>
      <c r="G43" s="38">
        <v>276446</v>
      </c>
      <c r="H43" s="38">
        <v>279422</v>
      </c>
      <c r="I43" s="24"/>
      <c r="J43" s="24"/>
      <c r="L43" s="24"/>
      <c r="M43" s="24"/>
    </row>
    <row r="44" spans="1:13" ht="9.9499999999999993" customHeight="1" x14ac:dyDescent="0.2">
      <c r="A44" s="30">
        <v>5</v>
      </c>
      <c r="B44" s="37">
        <v>305080</v>
      </c>
      <c r="C44" s="38">
        <v>295561</v>
      </c>
      <c r="D44" s="38">
        <v>291696</v>
      </c>
      <c r="E44" s="38">
        <v>298988</v>
      </c>
      <c r="F44" s="38">
        <v>258946</v>
      </c>
      <c r="G44" s="38">
        <v>261652</v>
      </c>
      <c r="H44" s="38">
        <v>269197</v>
      </c>
      <c r="I44" s="24"/>
      <c r="J44" s="24"/>
      <c r="L44" s="24"/>
      <c r="M44" s="24"/>
    </row>
    <row r="45" spans="1:13" ht="9.9499999999999993" customHeight="1" x14ac:dyDescent="0.2">
      <c r="A45" s="25"/>
      <c r="B45" s="34"/>
      <c r="C45" s="26"/>
      <c r="D45" s="26"/>
      <c r="E45" s="26"/>
      <c r="F45" s="26"/>
      <c r="G45" s="29"/>
      <c r="I45" s="24"/>
      <c r="J45" s="24"/>
      <c r="L45" s="24"/>
      <c r="M45" s="24"/>
    </row>
    <row r="46" spans="1:13" ht="9.9499999999999993" customHeight="1" x14ac:dyDescent="0.2">
      <c r="A46" s="27" t="s">
        <v>6</v>
      </c>
      <c r="B46" s="22">
        <v>1803744</v>
      </c>
      <c r="C46" s="23">
        <f>SUM(C47:C52)</f>
        <v>1824164</v>
      </c>
      <c r="D46" s="23">
        <f t="shared" ref="D46:G46" si="7">SUM(D47:D52)</f>
        <v>1734512</v>
      </c>
      <c r="E46" s="23">
        <f t="shared" si="7"/>
        <v>1767518</v>
      </c>
      <c r="F46" s="23">
        <f t="shared" si="7"/>
        <v>1602393</v>
      </c>
      <c r="G46" s="29">
        <f t="shared" si="7"/>
        <v>1598712</v>
      </c>
      <c r="H46" s="29">
        <v>1607048</v>
      </c>
      <c r="I46" s="24"/>
      <c r="J46" s="24"/>
      <c r="L46" s="24"/>
      <c r="M46" s="24"/>
    </row>
    <row r="47" spans="1:13" ht="9.9499999999999993" customHeight="1" x14ac:dyDescent="0.2">
      <c r="A47" s="35" t="s">
        <v>7</v>
      </c>
      <c r="B47" s="37">
        <v>304285</v>
      </c>
      <c r="C47" s="38">
        <v>297380</v>
      </c>
      <c r="D47" s="32">
        <v>290082</v>
      </c>
      <c r="E47" s="32">
        <v>299907</v>
      </c>
      <c r="F47" s="32">
        <v>258412</v>
      </c>
      <c r="G47" s="38">
        <v>260565</v>
      </c>
      <c r="H47" s="38">
        <v>267380</v>
      </c>
      <c r="I47" s="24"/>
      <c r="J47" s="24"/>
      <c r="L47" s="24"/>
      <c r="M47" s="24"/>
    </row>
    <row r="48" spans="1:13" ht="9" customHeight="1" x14ac:dyDescent="0.2">
      <c r="A48" s="35" t="s">
        <v>8</v>
      </c>
      <c r="B48" s="37">
        <v>303205</v>
      </c>
      <c r="C48" s="38">
        <v>299780</v>
      </c>
      <c r="D48" s="32">
        <v>289087</v>
      </c>
      <c r="E48" s="32">
        <v>299262</v>
      </c>
      <c r="F48" s="32">
        <v>260066</v>
      </c>
      <c r="G48" s="38">
        <v>261353</v>
      </c>
      <c r="H48" s="38">
        <v>266640</v>
      </c>
      <c r="I48" s="24"/>
      <c r="J48" s="24"/>
      <c r="L48" s="24"/>
      <c r="M48" s="24"/>
    </row>
    <row r="49" spans="1:13" ht="11.25" customHeight="1" x14ac:dyDescent="0.2">
      <c r="A49" s="35" t="s">
        <v>9</v>
      </c>
      <c r="B49" s="37">
        <v>301816</v>
      </c>
      <c r="C49" s="38">
        <v>302483</v>
      </c>
      <c r="D49" s="32">
        <v>288668</v>
      </c>
      <c r="E49" s="32">
        <v>297345</v>
      </c>
      <c r="F49" s="32">
        <v>263233</v>
      </c>
      <c r="G49" s="38">
        <v>263460</v>
      </c>
      <c r="H49" s="38">
        <v>266689</v>
      </c>
      <c r="I49" s="24"/>
      <c r="J49" s="24"/>
      <c r="L49" s="24"/>
      <c r="M49" s="24"/>
    </row>
    <row r="50" spans="1:13" ht="12" customHeight="1" x14ac:dyDescent="0.2">
      <c r="A50" s="35" t="s">
        <v>10</v>
      </c>
      <c r="B50" s="37">
        <v>300094</v>
      </c>
      <c r="C50" s="38">
        <v>305207</v>
      </c>
      <c r="D50" s="32">
        <v>288778</v>
      </c>
      <c r="E50" s="32">
        <v>294448</v>
      </c>
      <c r="F50" s="32">
        <v>267235</v>
      </c>
      <c r="G50" s="38">
        <v>266329</v>
      </c>
      <c r="H50" s="38">
        <v>267240</v>
      </c>
      <c r="I50" s="24"/>
      <c r="J50" s="24"/>
      <c r="L50" s="24"/>
      <c r="M50" s="24"/>
    </row>
    <row r="51" spans="1:13" ht="12" customHeight="1" x14ac:dyDescent="0.2">
      <c r="A51" s="35" t="s">
        <v>11</v>
      </c>
      <c r="B51" s="37">
        <v>298170</v>
      </c>
      <c r="C51" s="38">
        <v>308081</v>
      </c>
      <c r="D51" s="32">
        <v>288996</v>
      </c>
      <c r="E51" s="32">
        <v>290625</v>
      </c>
      <c r="F51" s="32">
        <v>272798</v>
      </c>
      <c r="G51" s="38">
        <v>270498</v>
      </c>
      <c r="H51" s="38">
        <v>268484</v>
      </c>
      <c r="I51" s="24"/>
      <c r="J51" s="24"/>
      <c r="L51" s="24"/>
      <c r="M51" s="24"/>
    </row>
    <row r="52" spans="1:13" ht="9.75" customHeight="1" x14ac:dyDescent="0.2">
      <c r="A52" s="35" t="s">
        <v>12</v>
      </c>
      <c r="B52" s="37">
        <v>296174</v>
      </c>
      <c r="C52" s="38">
        <v>311233</v>
      </c>
      <c r="D52" s="32">
        <v>288901</v>
      </c>
      <c r="E52" s="32">
        <v>285931</v>
      </c>
      <c r="F52" s="32">
        <v>280649</v>
      </c>
      <c r="G52" s="38">
        <v>276507</v>
      </c>
      <c r="H52" s="38">
        <v>270615</v>
      </c>
      <c r="I52" s="24"/>
      <c r="J52" s="24"/>
      <c r="L52" s="24"/>
      <c r="M52" s="24"/>
    </row>
    <row r="53" spans="1:13" ht="9" customHeight="1" x14ac:dyDescent="0.2">
      <c r="A53" s="36"/>
      <c r="B53" s="37"/>
      <c r="C53" s="38"/>
      <c r="D53" s="38"/>
      <c r="E53" s="38"/>
      <c r="F53" s="38"/>
      <c r="G53" s="38"/>
      <c r="I53" s="24"/>
      <c r="J53" s="24"/>
      <c r="L53" s="24"/>
      <c r="M53" s="24"/>
    </row>
    <row r="54" spans="1:13" ht="9.9499999999999993" customHeight="1" x14ac:dyDescent="0.2">
      <c r="A54" s="27" t="s">
        <v>13</v>
      </c>
      <c r="B54" s="22">
        <v>1420497</v>
      </c>
      <c r="C54" s="23">
        <f>SUM(C55:C59)</f>
        <v>1527620</v>
      </c>
      <c r="D54" s="23">
        <f t="shared" ref="D54:G54" si="8">SUM(D55:D59)</f>
        <v>1493184</v>
      </c>
      <c r="E54" s="23">
        <f t="shared" si="8"/>
        <v>1385334</v>
      </c>
      <c r="F54" s="23">
        <f t="shared" si="8"/>
        <v>1322140</v>
      </c>
      <c r="G54" s="29">
        <f t="shared" si="8"/>
        <v>1318528</v>
      </c>
      <c r="H54" s="29">
        <v>1318363</v>
      </c>
      <c r="I54" s="24"/>
      <c r="J54" s="24"/>
      <c r="L54" s="24"/>
      <c r="M54" s="24"/>
    </row>
    <row r="55" spans="1:13" ht="9.9499999999999993" customHeight="1" x14ac:dyDescent="0.2">
      <c r="A55" s="35" t="s">
        <v>14</v>
      </c>
      <c r="B55" s="37">
        <v>293313</v>
      </c>
      <c r="C55" s="38">
        <v>312338</v>
      </c>
      <c r="D55" s="32">
        <v>290326</v>
      </c>
      <c r="E55" s="32">
        <v>281846</v>
      </c>
      <c r="F55" s="32">
        <v>283086</v>
      </c>
      <c r="G55" s="38">
        <v>278328</v>
      </c>
      <c r="H55" s="38">
        <v>270943</v>
      </c>
      <c r="I55" s="24"/>
      <c r="J55" s="24"/>
      <c r="L55" s="24"/>
      <c r="M55" s="24"/>
    </row>
    <row r="56" spans="1:13" ht="9.9499999999999993" customHeight="1" x14ac:dyDescent="0.2">
      <c r="A56" s="35" t="s">
        <v>15</v>
      </c>
      <c r="B56" s="37">
        <v>289256</v>
      </c>
      <c r="C56" s="38">
        <v>310300</v>
      </c>
      <c r="D56" s="32">
        <v>293978</v>
      </c>
      <c r="E56" s="32">
        <v>279139</v>
      </c>
      <c r="F56" s="32">
        <v>276620</v>
      </c>
      <c r="G56" s="38">
        <v>273217</v>
      </c>
      <c r="H56" s="38">
        <v>268224</v>
      </c>
      <c r="I56" s="24"/>
      <c r="J56" s="24"/>
      <c r="L56" s="24"/>
      <c r="M56" s="24"/>
    </row>
    <row r="57" spans="1:13" ht="9.9499999999999993" customHeight="1" x14ac:dyDescent="0.2">
      <c r="A57" s="35" t="s">
        <v>16</v>
      </c>
      <c r="B57" s="37">
        <v>284440</v>
      </c>
      <c r="C57" s="38">
        <v>306064</v>
      </c>
      <c r="D57" s="32">
        <v>298683</v>
      </c>
      <c r="E57" s="32">
        <v>277387</v>
      </c>
      <c r="F57" s="32">
        <v>264790</v>
      </c>
      <c r="G57" s="38">
        <v>263901</v>
      </c>
      <c r="H57" s="38">
        <v>263608</v>
      </c>
      <c r="I57" s="24"/>
      <c r="J57" s="24"/>
      <c r="L57" s="24"/>
      <c r="M57" s="24"/>
    </row>
    <row r="58" spans="1:13" ht="9.9499999999999993" customHeight="1" x14ac:dyDescent="0.2">
      <c r="A58" s="35" t="s">
        <v>17</v>
      </c>
      <c r="B58" s="37">
        <v>279468</v>
      </c>
      <c r="C58" s="38">
        <v>301778</v>
      </c>
      <c r="D58" s="32">
        <v>302891</v>
      </c>
      <c r="E58" s="32">
        <v>275029</v>
      </c>
      <c r="F58" s="32">
        <v>254283</v>
      </c>
      <c r="G58" s="38">
        <v>255702</v>
      </c>
      <c r="H58" s="38">
        <v>259633</v>
      </c>
      <c r="I58" s="24"/>
      <c r="J58" s="24"/>
      <c r="L58" s="24"/>
      <c r="M58" s="24"/>
    </row>
    <row r="59" spans="1:13" ht="9.9499999999999993" customHeight="1" x14ac:dyDescent="0.2">
      <c r="A59" s="35" t="s">
        <v>18</v>
      </c>
      <c r="B59" s="37">
        <v>274020</v>
      </c>
      <c r="C59" s="38">
        <v>297140</v>
      </c>
      <c r="D59" s="32">
        <v>307306</v>
      </c>
      <c r="E59" s="32">
        <v>271933</v>
      </c>
      <c r="F59" s="32">
        <v>243361</v>
      </c>
      <c r="G59" s="38">
        <v>247380</v>
      </c>
      <c r="H59" s="38">
        <v>255955</v>
      </c>
      <c r="I59" s="24"/>
      <c r="J59" s="24"/>
      <c r="L59" s="24"/>
      <c r="M59" s="24"/>
    </row>
    <row r="60" spans="1:13" ht="9.9499999999999993" customHeight="1" x14ac:dyDescent="0.2">
      <c r="A60" s="36"/>
      <c r="B60" s="39"/>
      <c r="C60" s="40"/>
      <c r="D60" s="40"/>
      <c r="E60" s="40"/>
      <c r="F60" s="40"/>
      <c r="G60" s="40"/>
      <c r="I60" s="24"/>
      <c r="J60" s="24"/>
      <c r="L60" s="24"/>
      <c r="M60" s="24"/>
    </row>
    <row r="61" spans="1:13" ht="9.9499999999999993" customHeight="1" x14ac:dyDescent="0.2">
      <c r="A61" s="27" t="s">
        <v>19</v>
      </c>
      <c r="B61" s="22">
        <v>2077795</v>
      </c>
      <c r="C61" s="23">
        <f>SUM(C62:C69)</f>
        <v>2169874</v>
      </c>
      <c r="D61" s="23">
        <f t="shared" ref="D61:G61" si="9">SUM(D62:D69)</f>
        <v>2259526</v>
      </c>
      <c r="E61" s="23">
        <f t="shared" si="9"/>
        <v>2185570</v>
      </c>
      <c r="F61" s="23">
        <f t="shared" si="9"/>
        <v>1984103</v>
      </c>
      <c r="G61" s="29">
        <f t="shared" si="9"/>
        <v>1975057</v>
      </c>
      <c r="H61" s="29">
        <v>1978214</v>
      </c>
      <c r="I61" s="24"/>
      <c r="J61" s="24"/>
      <c r="L61" s="24"/>
      <c r="M61" s="24"/>
    </row>
    <row r="62" spans="1:13" ht="9.9499999999999993" customHeight="1" x14ac:dyDescent="0.2">
      <c r="A62" s="35" t="s">
        <v>20</v>
      </c>
      <c r="B62" s="37">
        <v>269558</v>
      </c>
      <c r="C62" s="38">
        <v>291982</v>
      </c>
      <c r="D62" s="32">
        <v>308132</v>
      </c>
      <c r="E62" s="32">
        <v>270519</v>
      </c>
      <c r="F62" s="32">
        <v>236657</v>
      </c>
      <c r="G62" s="38">
        <v>241808</v>
      </c>
      <c r="H62" s="38">
        <v>252565</v>
      </c>
      <c r="I62" s="24"/>
      <c r="J62" s="24"/>
      <c r="L62" s="24"/>
      <c r="M62" s="24"/>
    </row>
    <row r="63" spans="1:13" ht="9.9499999999999993" customHeight="1" x14ac:dyDescent="0.2">
      <c r="A63" s="35" t="s">
        <v>21</v>
      </c>
      <c r="B63" s="37">
        <v>266808</v>
      </c>
      <c r="C63" s="38">
        <v>286480</v>
      </c>
      <c r="D63" s="32">
        <v>303449</v>
      </c>
      <c r="E63" s="32">
        <v>271689</v>
      </c>
      <c r="F63" s="32">
        <v>237021</v>
      </c>
      <c r="G63" s="38">
        <v>240899</v>
      </c>
      <c r="H63" s="38">
        <v>249765</v>
      </c>
      <c r="I63" s="24"/>
      <c r="J63" s="24"/>
      <c r="L63" s="24"/>
      <c r="M63" s="24"/>
    </row>
    <row r="64" spans="1:13" ht="9.9499999999999993" customHeight="1" x14ac:dyDescent="0.2">
      <c r="A64" s="35" t="s">
        <v>22</v>
      </c>
      <c r="B64" s="37">
        <v>265007</v>
      </c>
      <c r="C64" s="38">
        <v>280694</v>
      </c>
      <c r="D64" s="32">
        <v>295085</v>
      </c>
      <c r="E64" s="32">
        <v>274224</v>
      </c>
      <c r="F64" s="32">
        <v>241996</v>
      </c>
      <c r="G64" s="38">
        <v>243129</v>
      </c>
      <c r="H64" s="38">
        <v>247581</v>
      </c>
      <c r="I64" s="24"/>
      <c r="J64" s="24"/>
      <c r="L64" s="24"/>
      <c r="M64" s="24"/>
    </row>
    <row r="65" spans="1:13" ht="9.9499999999999993" customHeight="1" x14ac:dyDescent="0.2">
      <c r="A65" s="35" t="s">
        <v>23</v>
      </c>
      <c r="B65" s="37">
        <v>262812</v>
      </c>
      <c r="C65" s="38">
        <v>274510</v>
      </c>
      <c r="D65" s="32">
        <v>286890</v>
      </c>
      <c r="E65" s="32">
        <v>276401</v>
      </c>
      <c r="F65" s="32">
        <v>246117</v>
      </c>
      <c r="G65" s="38">
        <v>244838</v>
      </c>
      <c r="H65" s="38">
        <v>245424</v>
      </c>
      <c r="I65" s="24"/>
      <c r="J65" s="24"/>
      <c r="L65" s="24"/>
      <c r="M65" s="24"/>
    </row>
    <row r="66" spans="1:13" ht="9.9499999999999993" customHeight="1" x14ac:dyDescent="0.2">
      <c r="A66" s="35" t="s">
        <v>24</v>
      </c>
      <c r="B66" s="37">
        <v>260662</v>
      </c>
      <c r="C66" s="38">
        <v>267961</v>
      </c>
      <c r="D66" s="32">
        <v>278218</v>
      </c>
      <c r="E66" s="32">
        <v>279050</v>
      </c>
      <c r="F66" s="32">
        <v>250290</v>
      </c>
      <c r="G66" s="38">
        <v>246475</v>
      </c>
      <c r="H66" s="38">
        <v>243037</v>
      </c>
      <c r="I66" s="24"/>
      <c r="J66" s="24"/>
      <c r="L66" s="24"/>
      <c r="M66" s="24"/>
    </row>
    <row r="67" spans="1:13" ht="9.9499999999999993" customHeight="1" x14ac:dyDescent="0.2">
      <c r="A67" s="35" t="s">
        <v>25</v>
      </c>
      <c r="B67" s="37">
        <v>257137</v>
      </c>
      <c r="C67" s="38">
        <v>261674</v>
      </c>
      <c r="D67" s="32">
        <v>269781</v>
      </c>
      <c r="E67" s="32">
        <v>278338</v>
      </c>
      <c r="F67" s="32">
        <v>254334</v>
      </c>
      <c r="G67" s="38">
        <v>249010</v>
      </c>
      <c r="H67" s="38">
        <v>242861</v>
      </c>
      <c r="I67" s="24"/>
      <c r="J67" s="24"/>
      <c r="L67" s="24"/>
      <c r="M67" s="24"/>
    </row>
    <row r="68" spans="1:13" ht="9.9499999999999993" customHeight="1" x14ac:dyDescent="0.2">
      <c r="A68" s="35" t="s">
        <v>26</v>
      </c>
      <c r="B68" s="37">
        <v>251449</v>
      </c>
      <c r="C68" s="38">
        <v>255958</v>
      </c>
      <c r="D68" s="32">
        <v>262362</v>
      </c>
      <c r="E68" s="32">
        <v>272338</v>
      </c>
      <c r="F68" s="32">
        <v>257547</v>
      </c>
      <c r="G68" s="38">
        <v>252464</v>
      </c>
      <c r="H68" s="38">
        <v>245935</v>
      </c>
      <c r="I68" s="24"/>
      <c r="J68" s="24"/>
      <c r="L68" s="24"/>
      <c r="M68" s="24"/>
    </row>
    <row r="69" spans="1:13" ht="9.9499999999999993" customHeight="1" x14ac:dyDescent="0.2">
      <c r="A69" s="41" t="s">
        <v>27</v>
      </c>
      <c r="B69" s="42">
        <v>244362</v>
      </c>
      <c r="C69" s="43">
        <v>250615</v>
      </c>
      <c r="D69" s="44">
        <v>255609</v>
      </c>
      <c r="E69" s="44">
        <v>263011</v>
      </c>
      <c r="F69" s="44">
        <v>260141</v>
      </c>
      <c r="G69" s="43">
        <v>256434</v>
      </c>
      <c r="H69" s="43">
        <v>251046</v>
      </c>
      <c r="I69" s="24"/>
      <c r="J69" s="24"/>
      <c r="L69" s="24"/>
      <c r="M69" s="24"/>
    </row>
    <row r="70" spans="1:13" ht="9.9499999999999993" customHeight="1" x14ac:dyDescent="0.2">
      <c r="A70" s="45"/>
      <c r="B70" s="38"/>
      <c r="C70" s="38"/>
      <c r="D70" s="23"/>
      <c r="E70" s="23"/>
      <c r="F70" s="23"/>
      <c r="I70" s="24"/>
    </row>
    <row r="71" spans="1:13" s="3" customFormat="1" ht="12" customHeight="1" x14ac:dyDescent="0.2">
      <c r="A71" s="1" t="s">
        <v>29</v>
      </c>
      <c r="B71" s="1"/>
      <c r="C71" s="1"/>
      <c r="D71" s="1"/>
      <c r="E71" s="1"/>
      <c r="F71" s="1"/>
      <c r="G71" s="2"/>
      <c r="H71" s="2"/>
      <c r="I71" s="24"/>
    </row>
    <row r="72" spans="1:13" s="3" customFormat="1" ht="12" customHeight="1" x14ac:dyDescent="0.2">
      <c r="A72" s="1" t="s">
        <v>30</v>
      </c>
      <c r="B72" s="1"/>
      <c r="C72" s="1"/>
      <c r="D72" s="1"/>
      <c r="E72" s="1"/>
      <c r="F72" s="1"/>
      <c r="G72" s="2"/>
      <c r="H72" s="2"/>
      <c r="I72" s="24"/>
    </row>
    <row r="73" spans="1:13" s="3" customFormat="1" ht="10.5" customHeight="1" x14ac:dyDescent="0.2">
      <c r="A73" s="4"/>
      <c r="D73" s="5"/>
      <c r="E73" s="5"/>
      <c r="F73" s="46"/>
      <c r="I73" s="24"/>
    </row>
    <row r="74" spans="1:13" s="3" customFormat="1" ht="14.1" customHeight="1" x14ac:dyDescent="0.2">
      <c r="A74" s="7" t="s">
        <v>31</v>
      </c>
      <c r="B74" s="8" t="s">
        <v>3</v>
      </c>
      <c r="C74" s="9"/>
      <c r="D74" s="9"/>
      <c r="E74" s="9"/>
      <c r="F74" s="9"/>
      <c r="G74" s="47"/>
      <c r="H74" s="47"/>
      <c r="I74" s="24"/>
    </row>
    <row r="75" spans="1:13" ht="14.1" customHeight="1" x14ac:dyDescent="0.2">
      <c r="A75" s="11"/>
      <c r="B75" s="48">
        <v>2000</v>
      </c>
      <c r="C75" s="13">
        <v>2005</v>
      </c>
      <c r="D75" s="14">
        <v>2010</v>
      </c>
      <c r="E75" s="14">
        <v>2015</v>
      </c>
      <c r="F75" s="14">
        <v>2020</v>
      </c>
      <c r="G75" s="13">
        <v>2021</v>
      </c>
      <c r="H75" s="13">
        <v>2022</v>
      </c>
      <c r="I75" s="24"/>
    </row>
    <row r="76" spans="1:13" ht="12" customHeight="1" x14ac:dyDescent="0.2">
      <c r="A76" s="17"/>
      <c r="B76" s="40"/>
      <c r="C76" s="49"/>
      <c r="D76" s="50"/>
      <c r="E76" s="50"/>
      <c r="F76" s="50"/>
      <c r="G76" s="51"/>
      <c r="I76" s="24"/>
    </row>
    <row r="77" spans="1:13" ht="9.9499999999999993" customHeight="1" x14ac:dyDescent="0.2">
      <c r="A77" s="21" t="s">
        <v>32</v>
      </c>
      <c r="B77" s="52">
        <v>6040965</v>
      </c>
      <c r="C77" s="53">
        <f>SUM(C79,C84,C92,C99)</f>
        <v>6188942</v>
      </c>
      <c r="D77" s="53">
        <f t="shared" ref="D77:H77" si="10">SUM(D79,D84,D92,D99)</f>
        <v>5986027</v>
      </c>
      <c r="E77" s="53">
        <f t="shared" si="10"/>
        <v>5940080</v>
      </c>
      <c r="F77" s="53">
        <f t="shared" si="10"/>
        <v>5860302</v>
      </c>
      <c r="G77" s="53">
        <f t="shared" si="10"/>
        <v>5843241</v>
      </c>
      <c r="H77" s="53">
        <f t="shared" si="10"/>
        <v>5824428</v>
      </c>
      <c r="I77" s="24"/>
      <c r="J77" s="54"/>
      <c r="K77" s="54"/>
      <c r="L77" s="24"/>
      <c r="M77" s="24"/>
    </row>
    <row r="78" spans="1:13" ht="9.9499999999999993" customHeight="1" x14ac:dyDescent="0.2">
      <c r="A78" s="25"/>
      <c r="B78" s="26"/>
      <c r="C78" s="29"/>
      <c r="D78" s="29"/>
      <c r="E78" s="29"/>
      <c r="F78" s="29"/>
      <c r="G78" s="29"/>
      <c r="I78" s="24"/>
      <c r="L78" s="24"/>
      <c r="M78" s="24"/>
    </row>
    <row r="79" spans="1:13" ht="9.9499999999999993" customHeight="1" x14ac:dyDescent="0.2">
      <c r="A79" s="27" t="s">
        <v>5</v>
      </c>
      <c r="B79" s="23">
        <v>884620</v>
      </c>
      <c r="C79" s="23">
        <f>SUM(C80:C82)</f>
        <v>857767</v>
      </c>
      <c r="D79" s="23">
        <f t="shared" ref="D79:G79" si="11">SUM(D80:D82)</f>
        <v>858752</v>
      </c>
      <c r="E79" s="23">
        <f t="shared" si="11"/>
        <v>836902</v>
      </c>
      <c r="F79" s="23">
        <f t="shared" si="11"/>
        <v>788600</v>
      </c>
      <c r="G79" s="29">
        <f t="shared" si="11"/>
        <v>791405</v>
      </c>
      <c r="H79" s="29">
        <v>799951</v>
      </c>
      <c r="I79" s="24"/>
      <c r="L79" s="24"/>
      <c r="M79" s="24"/>
    </row>
    <row r="80" spans="1:13" ht="9.9499999999999993" customHeight="1" x14ac:dyDescent="0.2">
      <c r="A80" s="30">
        <v>3</v>
      </c>
      <c r="B80" s="38">
        <v>294704</v>
      </c>
      <c r="C80" s="38">
        <v>286540</v>
      </c>
      <c r="D80" s="38">
        <v>291580</v>
      </c>
      <c r="E80" s="38">
        <v>271624</v>
      </c>
      <c r="F80" s="38">
        <v>269227</v>
      </c>
      <c r="G80" s="38">
        <v>269901</v>
      </c>
      <c r="H80" s="16">
        <v>271194</v>
      </c>
      <c r="I80" s="24"/>
      <c r="L80" s="24"/>
      <c r="M80" s="24"/>
    </row>
    <row r="81" spans="1:13" ht="9.9499999999999993" customHeight="1" x14ac:dyDescent="0.2">
      <c r="A81" s="30">
        <v>4</v>
      </c>
      <c r="B81" s="38">
        <v>294835</v>
      </c>
      <c r="C81" s="38">
        <v>287088</v>
      </c>
      <c r="D81" s="38">
        <v>287815</v>
      </c>
      <c r="E81" s="38">
        <v>275749</v>
      </c>
      <c r="F81" s="38">
        <v>265474</v>
      </c>
      <c r="G81" s="38">
        <v>266238</v>
      </c>
      <c r="H81" s="16">
        <v>268327</v>
      </c>
      <c r="I81" s="24"/>
      <c r="L81" s="24"/>
      <c r="M81" s="24"/>
    </row>
    <row r="82" spans="1:13" ht="9.9499999999999993" customHeight="1" x14ac:dyDescent="0.2">
      <c r="A82" s="30">
        <v>5</v>
      </c>
      <c r="B82" s="38">
        <v>295081</v>
      </c>
      <c r="C82" s="38">
        <v>284139</v>
      </c>
      <c r="D82" s="38">
        <v>279357</v>
      </c>
      <c r="E82" s="38">
        <v>289529</v>
      </c>
      <c r="F82" s="38">
        <v>253899</v>
      </c>
      <c r="G82" s="38">
        <v>255266</v>
      </c>
      <c r="H82" s="16">
        <v>260430</v>
      </c>
      <c r="I82" s="24"/>
      <c r="L82" s="24"/>
      <c r="M82" s="24"/>
    </row>
    <row r="83" spans="1:13" ht="9.9499999999999993" customHeight="1" x14ac:dyDescent="0.2">
      <c r="A83" s="25"/>
      <c r="B83" s="29"/>
      <c r="C83" s="29"/>
      <c r="D83" s="29"/>
      <c r="E83" s="29"/>
      <c r="F83" s="29"/>
      <c r="G83" s="29"/>
      <c r="I83" s="24"/>
      <c r="L83" s="24"/>
      <c r="M83" s="24"/>
    </row>
    <row r="84" spans="1:13" ht="9.9499999999999993" customHeight="1" x14ac:dyDescent="0.2">
      <c r="A84" s="27" t="s">
        <v>6</v>
      </c>
      <c r="B84" s="23">
        <v>1748270</v>
      </c>
      <c r="C84" s="23">
        <f>SUM(C85:C90)</f>
        <v>1753149</v>
      </c>
      <c r="D84" s="23">
        <f t="shared" ref="D84:G84" si="12">SUM(D85:D90)</f>
        <v>1669417</v>
      </c>
      <c r="E84" s="23">
        <f t="shared" si="12"/>
        <v>1696509</v>
      </c>
      <c r="F84" s="23">
        <f t="shared" si="12"/>
        <v>1578759</v>
      </c>
      <c r="G84" s="29">
        <f t="shared" si="12"/>
        <v>1572903</v>
      </c>
      <c r="H84" s="29">
        <v>1574105</v>
      </c>
      <c r="I84" s="24"/>
      <c r="L84" s="24"/>
      <c r="M84" s="24"/>
    </row>
    <row r="85" spans="1:13" ht="9.9499999999999993" customHeight="1" x14ac:dyDescent="0.2">
      <c r="A85" s="35" t="s">
        <v>7</v>
      </c>
      <c r="B85" s="38">
        <v>294501</v>
      </c>
      <c r="C85" s="38">
        <v>285785</v>
      </c>
      <c r="D85" s="32">
        <v>277878</v>
      </c>
      <c r="E85" s="32">
        <v>290107</v>
      </c>
      <c r="F85" s="32">
        <v>254249</v>
      </c>
      <c r="G85" s="38">
        <v>255164</v>
      </c>
      <c r="H85" s="55">
        <v>259648</v>
      </c>
      <c r="I85" s="24"/>
      <c r="L85" s="24"/>
      <c r="M85" s="24"/>
    </row>
    <row r="86" spans="1:13" ht="9.9499999999999993" customHeight="1" x14ac:dyDescent="0.2">
      <c r="A86" s="35" t="s">
        <v>8</v>
      </c>
      <c r="B86" s="38">
        <v>293635</v>
      </c>
      <c r="C86" s="38">
        <v>288039</v>
      </c>
      <c r="D86" s="32">
        <v>277277</v>
      </c>
      <c r="E86" s="32">
        <v>288858</v>
      </c>
      <c r="F86" s="32">
        <v>256321</v>
      </c>
      <c r="G86" s="38">
        <v>256607</v>
      </c>
      <c r="H86" s="55">
        <v>259841</v>
      </c>
      <c r="I86" s="24"/>
      <c r="L86" s="24"/>
      <c r="M86" s="24"/>
    </row>
    <row r="87" spans="1:13" ht="9.9499999999999993" customHeight="1" x14ac:dyDescent="0.2">
      <c r="A87" s="35" t="s">
        <v>9</v>
      </c>
      <c r="B87" s="38">
        <v>292460</v>
      </c>
      <c r="C87" s="38">
        <v>290624</v>
      </c>
      <c r="D87" s="32">
        <v>277336</v>
      </c>
      <c r="E87" s="32">
        <v>286171</v>
      </c>
      <c r="F87" s="32">
        <v>259583</v>
      </c>
      <c r="G87" s="38">
        <v>259143</v>
      </c>
      <c r="H87" s="55">
        <v>260754</v>
      </c>
      <c r="I87" s="24"/>
      <c r="L87" s="24"/>
      <c r="M87" s="24"/>
    </row>
    <row r="88" spans="1:13" ht="9.9499999999999993" customHeight="1" x14ac:dyDescent="0.2">
      <c r="A88" s="35" t="s">
        <v>10</v>
      </c>
      <c r="B88" s="38">
        <v>290955</v>
      </c>
      <c r="C88" s="38">
        <v>293261</v>
      </c>
      <c r="D88" s="32">
        <v>277841</v>
      </c>
      <c r="E88" s="32">
        <v>282434</v>
      </c>
      <c r="F88" s="32">
        <v>263502</v>
      </c>
      <c r="G88" s="38">
        <v>262319</v>
      </c>
      <c r="H88" s="55">
        <v>262139</v>
      </c>
      <c r="I88" s="24"/>
      <c r="L88" s="24"/>
      <c r="M88" s="24"/>
    </row>
    <row r="89" spans="1:13" ht="9.9499999999999993" customHeight="1" x14ac:dyDescent="0.2">
      <c r="A89" s="35" t="s">
        <v>11</v>
      </c>
      <c r="B89" s="38">
        <v>289249</v>
      </c>
      <c r="C89" s="38">
        <v>296110</v>
      </c>
      <c r="D89" s="32">
        <v>278813</v>
      </c>
      <c r="E89" s="32">
        <v>277543</v>
      </c>
      <c r="F89" s="32">
        <v>268823</v>
      </c>
      <c r="G89" s="38">
        <v>266724</v>
      </c>
      <c r="H89" s="55">
        <v>264276</v>
      </c>
      <c r="I89" s="24"/>
      <c r="L89" s="24"/>
      <c r="M89" s="24"/>
    </row>
    <row r="90" spans="1:13" ht="9.9499999999999993" customHeight="1" x14ac:dyDescent="0.2">
      <c r="A90" s="35" t="s">
        <v>12</v>
      </c>
      <c r="B90" s="38">
        <v>287470</v>
      </c>
      <c r="C90" s="38">
        <v>299330</v>
      </c>
      <c r="D90" s="32">
        <v>280272</v>
      </c>
      <c r="E90" s="32">
        <v>271396</v>
      </c>
      <c r="F90" s="32">
        <v>276281</v>
      </c>
      <c r="G90" s="38">
        <v>272946</v>
      </c>
      <c r="H90" s="55">
        <v>267447</v>
      </c>
      <c r="I90" s="24"/>
      <c r="L90" s="24"/>
      <c r="M90" s="24"/>
    </row>
    <row r="91" spans="1:13" ht="9.9499999999999993" customHeight="1" x14ac:dyDescent="0.2">
      <c r="A91" s="36"/>
      <c r="B91" s="38"/>
      <c r="C91" s="38"/>
      <c r="D91" s="32"/>
      <c r="E91" s="32"/>
      <c r="F91" s="32"/>
      <c r="G91" s="38"/>
      <c r="I91" s="24"/>
      <c r="L91" s="24"/>
      <c r="M91" s="24"/>
    </row>
    <row r="92" spans="1:13" ht="9.9499999999999993" customHeight="1" x14ac:dyDescent="0.2">
      <c r="A92" s="27" t="s">
        <v>13</v>
      </c>
      <c r="B92" s="23">
        <v>1380557</v>
      </c>
      <c r="C92" s="23">
        <f>SUM(C93:C97)</f>
        <v>1467497</v>
      </c>
      <c r="D92" s="23">
        <f t="shared" ref="D92:G92" si="13">SUM(D93:D97)</f>
        <v>1387054</v>
      </c>
      <c r="E92" s="23">
        <f t="shared" si="13"/>
        <v>1327174</v>
      </c>
      <c r="F92" s="23">
        <f t="shared" si="13"/>
        <v>1318400</v>
      </c>
      <c r="G92" s="29">
        <f t="shared" si="13"/>
        <v>1316764</v>
      </c>
      <c r="H92" s="29">
        <v>1315074</v>
      </c>
      <c r="I92" s="24"/>
      <c r="L92" s="24"/>
      <c r="M92" s="24"/>
    </row>
    <row r="93" spans="1:13" ht="9.9499999999999993" customHeight="1" x14ac:dyDescent="0.2">
      <c r="A93" s="35" t="s">
        <v>14</v>
      </c>
      <c r="B93" s="38">
        <v>284835</v>
      </c>
      <c r="C93" s="38">
        <v>300456</v>
      </c>
      <c r="D93" s="32">
        <v>280812</v>
      </c>
      <c r="E93" s="32">
        <v>266841</v>
      </c>
      <c r="F93" s="32">
        <v>278983</v>
      </c>
      <c r="G93" s="38">
        <v>275333</v>
      </c>
      <c r="H93" s="16">
        <v>268734</v>
      </c>
      <c r="I93" s="24"/>
      <c r="L93" s="24"/>
      <c r="M93" s="24"/>
    </row>
    <row r="94" spans="1:13" ht="9.9499999999999993" customHeight="1" x14ac:dyDescent="0.2">
      <c r="A94" s="35" t="s">
        <v>15</v>
      </c>
      <c r="B94" s="38">
        <v>281014</v>
      </c>
      <c r="C94" s="38">
        <v>298334</v>
      </c>
      <c r="D94" s="32">
        <v>279743</v>
      </c>
      <c r="E94" s="32">
        <v>265249</v>
      </c>
      <c r="F94" s="32">
        <v>273856</v>
      </c>
      <c r="G94" s="38">
        <v>271356</v>
      </c>
      <c r="H94" s="16">
        <v>266816</v>
      </c>
      <c r="I94" s="24"/>
      <c r="L94" s="24"/>
      <c r="M94" s="24"/>
    </row>
    <row r="95" spans="1:13" ht="9.9499999999999993" customHeight="1" x14ac:dyDescent="0.2">
      <c r="A95" s="35" t="s">
        <v>16</v>
      </c>
      <c r="B95" s="38">
        <v>276443</v>
      </c>
      <c r="C95" s="38">
        <v>293999</v>
      </c>
      <c r="D95" s="32">
        <v>277560</v>
      </c>
      <c r="E95" s="32">
        <v>265534</v>
      </c>
      <c r="F95" s="32">
        <v>264181</v>
      </c>
      <c r="G95" s="38">
        <v>263681</v>
      </c>
      <c r="H95" s="16">
        <v>263045</v>
      </c>
      <c r="I95" s="24"/>
      <c r="L95" s="24"/>
      <c r="M95" s="24"/>
    </row>
    <row r="96" spans="1:13" ht="9.9499999999999993" customHeight="1" x14ac:dyDescent="0.2">
      <c r="A96" s="35" t="s">
        <v>17</v>
      </c>
      <c r="B96" s="38">
        <v>271724</v>
      </c>
      <c r="C96" s="38">
        <v>289689</v>
      </c>
      <c r="D96" s="32">
        <v>275513</v>
      </c>
      <c r="E96" s="32">
        <v>265129</v>
      </c>
      <c r="F96" s="32">
        <v>255532</v>
      </c>
      <c r="G96" s="38">
        <v>256925</v>
      </c>
      <c r="H96" s="16">
        <v>259883</v>
      </c>
      <c r="I96" s="24"/>
      <c r="L96" s="24"/>
      <c r="M96" s="24"/>
    </row>
    <row r="97" spans="1:13" ht="9.9499999999999993" customHeight="1" x14ac:dyDescent="0.2">
      <c r="A97" s="35" t="s">
        <v>18</v>
      </c>
      <c r="B97" s="38">
        <v>266541</v>
      </c>
      <c r="C97" s="38">
        <v>285019</v>
      </c>
      <c r="D97" s="32">
        <v>273426</v>
      </c>
      <c r="E97" s="32">
        <v>264421</v>
      </c>
      <c r="F97" s="32">
        <v>245848</v>
      </c>
      <c r="G97" s="38">
        <v>249469</v>
      </c>
      <c r="H97" s="16">
        <v>256596</v>
      </c>
      <c r="I97" s="24"/>
      <c r="L97" s="24"/>
      <c r="M97" s="24"/>
    </row>
    <row r="98" spans="1:13" ht="9.9499999999999993" customHeight="1" x14ac:dyDescent="0.2">
      <c r="A98" s="36"/>
      <c r="I98" s="24"/>
      <c r="L98" s="24"/>
      <c r="M98" s="24"/>
    </row>
    <row r="99" spans="1:13" ht="9.9499999999999993" customHeight="1" x14ac:dyDescent="0.2">
      <c r="A99" s="27" t="s">
        <v>19</v>
      </c>
      <c r="B99" s="23">
        <v>2027518</v>
      </c>
      <c r="C99" s="23">
        <f>SUM(C100:C107)</f>
        <v>2110529</v>
      </c>
      <c r="D99" s="23">
        <f t="shared" ref="D99:G99" si="14">SUM(D100:D107)</f>
        <v>2070804</v>
      </c>
      <c r="E99" s="23">
        <f t="shared" si="14"/>
        <v>2079495</v>
      </c>
      <c r="F99" s="23">
        <f t="shared" si="14"/>
        <v>2174543</v>
      </c>
      <c r="G99" s="29">
        <f t="shared" si="14"/>
        <v>2162169</v>
      </c>
      <c r="H99" s="29">
        <v>2135298</v>
      </c>
      <c r="I99" s="24"/>
      <c r="L99" s="24"/>
      <c r="M99" s="24"/>
    </row>
    <row r="100" spans="1:13" ht="9.9499999999999993" customHeight="1" x14ac:dyDescent="0.2">
      <c r="A100" s="35" t="s">
        <v>20</v>
      </c>
      <c r="B100" s="38">
        <v>262336</v>
      </c>
      <c r="C100" s="38">
        <v>280251</v>
      </c>
      <c r="D100" s="32">
        <v>270885</v>
      </c>
      <c r="E100" s="32">
        <v>263813</v>
      </c>
      <c r="F100" s="32">
        <v>242245</v>
      </c>
      <c r="G100" s="38">
        <v>246701</v>
      </c>
      <c r="H100" s="16">
        <v>255359</v>
      </c>
      <c r="I100" s="24"/>
      <c r="L100" s="24"/>
      <c r="M100" s="24"/>
    </row>
    <row r="101" spans="1:13" ht="9.9499999999999993" customHeight="1" x14ac:dyDescent="0.2">
      <c r="A101" s="35" t="s">
        <v>21</v>
      </c>
      <c r="B101" s="38">
        <v>259826</v>
      </c>
      <c r="C101" s="38">
        <v>275762</v>
      </c>
      <c r="D101" s="32">
        <v>267836</v>
      </c>
      <c r="E101" s="32">
        <v>263207</v>
      </c>
      <c r="F101" s="32">
        <v>248525</v>
      </c>
      <c r="G101" s="38">
        <v>251545</v>
      </c>
      <c r="H101" s="16">
        <v>257424</v>
      </c>
      <c r="I101" s="24"/>
      <c r="L101" s="24"/>
      <c r="M101" s="24"/>
    </row>
    <row r="102" spans="1:13" ht="9.9499999999999993" customHeight="1" x14ac:dyDescent="0.2">
      <c r="A102" s="35" t="s">
        <v>22</v>
      </c>
      <c r="B102" s="38">
        <v>258261</v>
      </c>
      <c r="C102" s="38">
        <v>271387</v>
      </c>
      <c r="D102" s="32">
        <v>264415</v>
      </c>
      <c r="E102" s="32">
        <v>262490</v>
      </c>
      <c r="F102" s="32">
        <v>260837</v>
      </c>
      <c r="G102" s="38">
        <v>261084</v>
      </c>
      <c r="H102" s="16">
        <v>261616</v>
      </c>
      <c r="I102" s="24"/>
      <c r="L102" s="24"/>
      <c r="M102" s="24"/>
    </row>
    <row r="103" spans="1:13" ht="9.9499999999999993" customHeight="1" x14ac:dyDescent="0.2">
      <c r="A103" s="35" t="s">
        <v>23</v>
      </c>
      <c r="B103" s="38">
        <v>256313</v>
      </c>
      <c r="C103" s="38">
        <v>266613</v>
      </c>
      <c r="D103" s="32">
        <v>260813</v>
      </c>
      <c r="E103" s="32">
        <v>261793</v>
      </c>
      <c r="F103" s="32">
        <v>271770</v>
      </c>
      <c r="G103" s="38">
        <v>269543</v>
      </c>
      <c r="H103" s="16">
        <v>265298</v>
      </c>
      <c r="I103" s="24"/>
      <c r="L103" s="24"/>
      <c r="M103" s="24"/>
    </row>
    <row r="104" spans="1:13" ht="9.9499999999999993" customHeight="1" x14ac:dyDescent="0.2">
      <c r="A104" s="35" t="s">
        <v>24</v>
      </c>
      <c r="B104" s="38">
        <v>254407</v>
      </c>
      <c r="C104" s="38">
        <v>261585</v>
      </c>
      <c r="D104" s="32">
        <v>256982</v>
      </c>
      <c r="E104" s="32">
        <v>261261</v>
      </c>
      <c r="F104" s="32">
        <v>283090</v>
      </c>
      <c r="G104" s="38">
        <v>278147</v>
      </c>
      <c r="H104" s="16">
        <v>268737</v>
      </c>
      <c r="I104" s="24"/>
      <c r="L104" s="24"/>
      <c r="M104" s="24"/>
    </row>
    <row r="105" spans="1:13" ht="9.9499999999999993" customHeight="1" x14ac:dyDescent="0.2">
      <c r="A105" s="35" t="s">
        <v>25</v>
      </c>
      <c r="B105" s="38">
        <v>251190</v>
      </c>
      <c r="C105" s="38">
        <v>256556</v>
      </c>
      <c r="D105" s="32">
        <v>253279</v>
      </c>
      <c r="E105" s="32">
        <v>259542</v>
      </c>
      <c r="F105" s="32">
        <v>290407</v>
      </c>
      <c r="G105" s="38">
        <v>284272</v>
      </c>
      <c r="H105" s="16">
        <v>272274</v>
      </c>
      <c r="I105" s="24"/>
      <c r="L105" s="24"/>
      <c r="M105" s="24"/>
    </row>
    <row r="106" spans="1:13" ht="9.9499999999999993" customHeight="1" x14ac:dyDescent="0.2">
      <c r="A106" s="35" t="s">
        <v>26</v>
      </c>
      <c r="B106" s="38">
        <v>245905</v>
      </c>
      <c r="C106" s="38">
        <v>251616</v>
      </c>
      <c r="D106" s="32">
        <v>249897</v>
      </c>
      <c r="E106" s="32">
        <v>256027</v>
      </c>
      <c r="F106" s="32">
        <v>290877</v>
      </c>
      <c r="G106" s="38">
        <v>286049</v>
      </c>
      <c r="H106" s="16">
        <v>275728</v>
      </c>
      <c r="I106" s="24"/>
      <c r="L106" s="24"/>
      <c r="M106" s="24"/>
    </row>
    <row r="107" spans="1:13" ht="9.9499999999999993" customHeight="1" x14ac:dyDescent="0.2">
      <c r="A107" s="35" t="s">
        <v>27</v>
      </c>
      <c r="B107" s="32">
        <v>239280</v>
      </c>
      <c r="C107" s="32">
        <v>246759</v>
      </c>
      <c r="D107" s="32">
        <v>246697</v>
      </c>
      <c r="E107" s="32">
        <v>251362</v>
      </c>
      <c r="F107" s="32">
        <v>286792</v>
      </c>
      <c r="G107" s="38">
        <v>284828</v>
      </c>
      <c r="H107" s="16">
        <v>278862</v>
      </c>
      <c r="I107" s="24"/>
      <c r="L107" s="24"/>
      <c r="M107" s="24"/>
    </row>
    <row r="108" spans="1:13" ht="9.9499999999999993" customHeight="1" x14ac:dyDescent="0.2">
      <c r="A108" s="56"/>
      <c r="B108" s="57"/>
      <c r="C108" s="57"/>
      <c r="D108" s="57"/>
      <c r="E108" s="57"/>
      <c r="F108" s="57"/>
      <c r="G108" s="57"/>
      <c r="H108" s="58"/>
    </row>
    <row r="109" spans="1:13" ht="18.75" customHeight="1" x14ac:dyDescent="0.2">
      <c r="A109" s="59" t="s">
        <v>33</v>
      </c>
      <c r="B109" s="59"/>
      <c r="C109" s="59"/>
      <c r="D109" s="59"/>
      <c r="E109" s="59"/>
      <c r="F109" s="59"/>
      <c r="G109" s="59"/>
      <c r="H109" s="60"/>
    </row>
  </sheetData>
  <mergeCells count="9">
    <mergeCell ref="A74:A75"/>
    <mergeCell ref="B74:H74"/>
    <mergeCell ref="A109:H109"/>
    <mergeCell ref="A1:H1"/>
    <mergeCell ref="A2:H2"/>
    <mergeCell ref="A4:A5"/>
    <mergeCell ref="B4:H4"/>
    <mergeCell ref="A71:H71"/>
    <mergeCell ref="A72:H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 3.24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2022-10-17T21:08:53Z</dcterms:created>
  <dcterms:modified xsi:type="dcterms:W3CDTF">2022-10-17T21:08:53Z</dcterms:modified>
</cp:coreProperties>
</file>