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J40" i="1" s="1"/>
  <c r="B39" i="1"/>
  <c r="J39" i="1" s="1"/>
  <c r="J38" i="1"/>
  <c r="I38" i="1"/>
  <c r="B38" i="1"/>
  <c r="I37" i="1"/>
  <c r="B37" i="1"/>
  <c r="J37" i="1" s="1"/>
  <c r="B36" i="1"/>
  <c r="I36" i="1" s="1"/>
  <c r="J35" i="1"/>
  <c r="I35" i="1"/>
  <c r="B35" i="1"/>
  <c r="B34" i="1"/>
  <c r="J34" i="1" s="1"/>
  <c r="B33" i="1"/>
  <c r="J33" i="1" s="1"/>
  <c r="B32" i="1"/>
  <c r="J32" i="1" s="1"/>
  <c r="B31" i="1"/>
  <c r="J31" i="1" s="1"/>
  <c r="J30" i="1"/>
  <c r="I30" i="1"/>
  <c r="B30" i="1"/>
  <c r="I29" i="1"/>
  <c r="B29" i="1"/>
  <c r="J29" i="1" s="1"/>
  <c r="B28" i="1"/>
  <c r="J28" i="1" s="1"/>
  <c r="J27" i="1"/>
  <c r="I27" i="1"/>
  <c r="B27" i="1"/>
  <c r="E25" i="1"/>
  <c r="D25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E7" i="1"/>
  <c r="J7" i="1" s="1"/>
  <c r="D7" i="1"/>
  <c r="I7" i="1" s="1"/>
  <c r="B7" i="1"/>
  <c r="I33" i="1" l="1"/>
  <c r="J36" i="1"/>
  <c r="I39" i="1"/>
  <c r="I28" i="1"/>
  <c r="I31" i="1"/>
  <c r="I34" i="1"/>
  <c r="B25" i="1"/>
  <c r="I25" i="1" s="1"/>
  <c r="I32" i="1"/>
  <c r="I40" i="1"/>
  <c r="J25" i="1" l="1"/>
</calcChain>
</file>

<file path=xl/sharedStrings.xml><?xml version="1.0" encoding="utf-8"?>
<sst xmlns="http://schemas.openxmlformats.org/spreadsheetml/2006/main" count="45" uniqueCount="26">
  <si>
    <t>3.15   POBLACIÓN CENSADA, POR SEXO, ÍNDICE DE MASCULINIDAD Y DISTRIBUCIÓN PORCENTUAL, SEGÚN GRUPO DE EDAD, 2007 Y 2017</t>
  </si>
  <si>
    <t>Grupo de edad</t>
  </si>
  <si>
    <t>Total</t>
  </si>
  <si>
    <t>Sexo</t>
  </si>
  <si>
    <t>Índice de Masculinidad</t>
  </si>
  <si>
    <t>Distribución porcentual</t>
  </si>
  <si>
    <t>Hombre</t>
  </si>
  <si>
    <t>Mujer</t>
  </si>
  <si>
    <t>Censo 2007</t>
  </si>
  <si>
    <t xml:space="preserve"> 0 - 4</t>
  </si>
  <si>
    <t xml:space="preserve"> 5 - 9</t>
  </si>
  <si>
    <t xml:space="preserve"> </t>
  </si>
  <si>
    <t xml:space="preserve"> 10 - 14 </t>
  </si>
  <si>
    <t xml:space="preserve"> 15 - 19 </t>
  </si>
  <si>
    <t xml:space="preserve"> 20 - 24 </t>
  </si>
  <si>
    <t xml:space="preserve"> 25 - 29 </t>
  </si>
  <si>
    <t xml:space="preserve"> 30 - 34 </t>
  </si>
  <si>
    <t xml:space="preserve"> 35 - 39 </t>
  </si>
  <si>
    <t xml:space="preserve"> 40 - 44 </t>
  </si>
  <si>
    <t xml:space="preserve"> 45 - 49 </t>
  </si>
  <si>
    <t xml:space="preserve"> 50 - 54 </t>
  </si>
  <si>
    <t xml:space="preserve"> 55 - 59 </t>
  </si>
  <si>
    <t xml:space="preserve"> 60 - 64 </t>
  </si>
  <si>
    <t>65 y más</t>
  </si>
  <si>
    <t xml:space="preserve">Censo 2017 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</si>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</sst>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"/>
    <numFmt numFmtId="165" formatCode="#,##0.0"/>
  </numFmts>
  <fonts count="8" x14ac:knownFonts="1">
    <font>
      <sz val="10"/>
      <name val="Arial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7"/>
      <color indexed="63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 wrapText="1" inden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 wrapText="1" indent="1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64" fontId="5" fillId="2" borderId="0" xfId="0" applyNumberFormat="1" applyFont="1" applyFill="1" applyAlignment="1" applyProtection="1">
      <alignment horizontal="right" vertical="center"/>
    </xf>
    <xf numFmtId="3" fontId="6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right" vertical="center" indent="1"/>
    </xf>
    <xf numFmtId="165" fontId="5" fillId="2" borderId="0" xfId="0" applyNumberFormat="1" applyFont="1" applyFill="1" applyBorder="1" applyAlignment="1">
      <alignment vertical="center"/>
    </xf>
    <xf numFmtId="164" fontId="6" fillId="2" borderId="0" xfId="0" applyNumberFormat="1" applyFont="1" applyFill="1" applyAlignment="1" applyProtection="1">
      <alignment horizontal="right" vertical="center"/>
    </xf>
    <xf numFmtId="164" fontId="6" fillId="2" borderId="0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>
      <alignment horizontal="right" vertical="center" indent="1"/>
    </xf>
    <xf numFmtId="164" fontId="6" fillId="2" borderId="0" xfId="0" applyNumberFormat="1" applyFont="1" applyFill="1" applyAlignment="1" applyProtection="1">
      <alignment vertical="center"/>
    </xf>
    <xf numFmtId="164" fontId="6" fillId="2" borderId="0" xfId="0" applyNumberFormat="1" applyFont="1" applyFill="1" applyBorder="1" applyAlignment="1" applyProtection="1">
      <alignment vertical="center"/>
    </xf>
    <xf numFmtId="0" fontId="6" fillId="2" borderId="3" xfId="0" applyFont="1" applyFill="1" applyBorder="1" applyAlignment="1">
      <alignment horizontal="left" vertical="center" indent="1"/>
    </xf>
    <xf numFmtId="165" fontId="6" fillId="2" borderId="0" xfId="0" applyNumberFormat="1" applyFont="1" applyFill="1" applyBorder="1" applyAlignment="1">
      <alignment horizontal="right" vertical="center" indent="1"/>
    </xf>
    <xf numFmtId="165" fontId="6" fillId="2" borderId="0" xfId="0" applyNumberFormat="1" applyFont="1" applyFill="1" applyBorder="1" applyAlignment="1">
      <alignment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5" tint="-0.249977111117893"/>
  </sheetPr>
  <dimension ref="A1:K42"/>
  <sheetViews>
    <sheetView showGridLines="0" tabSelected="1" zoomScale="120" zoomScaleNormal="120" workbookViewId="0">
      <selection sqref="A1:K1"/>
    </sheetView>
  </sheetViews>
  <sheetFormatPr baseColWidth="10" defaultColWidth="11.42578125" defaultRowHeight="12.75" x14ac:dyDescent="0.2"/>
  <cols>
    <col min="1" max="1" width="12.42578125" style="2" customWidth="1"/>
    <col min="2" max="2" width="9.5703125" style="2" customWidth="1"/>
    <col min="3" max="3" width="1.28515625" style="2" customWidth="1"/>
    <col min="4" max="5" width="8.28515625" style="2" customWidth="1"/>
    <col min="6" max="6" width="0.7109375" style="2" customWidth="1"/>
    <col min="7" max="7" width="12.42578125" style="2" customWidth="1"/>
    <col min="8" max="8" width="0.7109375" style="2" customWidth="1"/>
    <col min="9" max="10" width="8.42578125" style="2" customWidth="1"/>
    <col min="11" max="11" width="0.7109375" style="2" customWidth="1"/>
    <col min="12" max="16384" width="11.42578125" style="2"/>
  </cols>
  <sheetData>
    <row r="1" spans="1:11" ht="27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0.5" customHeight="1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1" ht="27.75" customHeight="1" x14ac:dyDescent="0.2">
      <c r="A3" s="5" t="s">
        <v>1</v>
      </c>
      <c r="B3" s="6" t="s">
        <v>2</v>
      </c>
      <c r="C3" s="7"/>
      <c r="D3" s="8" t="s">
        <v>3</v>
      </c>
      <c r="E3" s="8"/>
      <c r="F3" s="9"/>
      <c r="G3" s="10" t="s">
        <v>4</v>
      </c>
      <c r="H3" s="9"/>
      <c r="I3" s="8" t="s">
        <v>5</v>
      </c>
      <c r="J3" s="8"/>
      <c r="K3" s="9"/>
    </row>
    <row r="4" spans="1:11" ht="18" customHeight="1" x14ac:dyDescent="0.2">
      <c r="A4" s="11"/>
      <c r="B4" s="12"/>
      <c r="C4" s="13"/>
      <c r="D4" s="14" t="s">
        <v>6</v>
      </c>
      <c r="E4" s="14" t="s">
        <v>7</v>
      </c>
      <c r="F4" s="15"/>
      <c r="G4" s="16"/>
      <c r="H4" s="15"/>
      <c r="I4" s="14" t="s">
        <v>6</v>
      </c>
      <c r="J4" s="14" t="s">
        <v>7</v>
      </c>
      <c r="K4" s="15"/>
    </row>
    <row r="5" spans="1:11" ht="5.0999999999999996" customHeight="1" x14ac:dyDescent="0.2">
      <c r="A5" s="17"/>
      <c r="B5" s="18"/>
      <c r="C5" s="19"/>
      <c r="D5" s="19"/>
      <c r="E5" s="19"/>
      <c r="F5" s="20"/>
      <c r="G5" s="20"/>
      <c r="H5" s="20"/>
      <c r="I5" s="19"/>
      <c r="J5" s="19"/>
      <c r="K5" s="20"/>
    </row>
    <row r="6" spans="1:11" ht="15" customHeight="1" x14ac:dyDescent="0.2">
      <c r="A6" s="17" t="s">
        <v>8</v>
      </c>
      <c r="B6" s="18"/>
      <c r="C6" s="19"/>
      <c r="D6" s="19"/>
      <c r="E6" s="19"/>
      <c r="F6" s="20"/>
      <c r="G6" s="20"/>
      <c r="H6" s="20"/>
      <c r="I6" s="19"/>
      <c r="J6" s="19"/>
      <c r="K6" s="20"/>
    </row>
    <row r="7" spans="1:11" ht="15" customHeight="1" x14ac:dyDescent="0.2">
      <c r="A7" s="17" t="s">
        <v>2</v>
      </c>
      <c r="B7" s="21">
        <f>SUM(B9:B22)</f>
        <v>27412157</v>
      </c>
      <c r="C7" s="21"/>
      <c r="D7" s="21">
        <f>SUM(D9:D22)</f>
        <v>13622640</v>
      </c>
      <c r="E7" s="21">
        <f>SUM(E9:E22)</f>
        <v>13789517</v>
      </c>
      <c r="F7" s="22"/>
      <c r="G7" s="23">
        <v>98.789827083863784</v>
      </c>
      <c r="H7" s="19"/>
      <c r="I7" s="24">
        <f>D7/B7*100</f>
        <v>49.695614978419975</v>
      </c>
      <c r="J7" s="24">
        <f>E7/B7*100</f>
        <v>50.304385021580025</v>
      </c>
      <c r="K7" s="22"/>
    </row>
    <row r="8" spans="1:11" ht="4.5" customHeight="1" x14ac:dyDescent="0.2">
      <c r="A8" s="17"/>
      <c r="B8" s="18"/>
      <c r="C8" s="25"/>
      <c r="D8" s="25"/>
      <c r="E8" s="26"/>
      <c r="F8" s="19"/>
      <c r="G8" s="27"/>
      <c r="H8" s="19"/>
      <c r="I8" s="28"/>
      <c r="J8" s="29"/>
      <c r="K8" s="19"/>
    </row>
    <row r="9" spans="1:11" ht="15" customHeight="1" x14ac:dyDescent="0.2">
      <c r="A9" s="30" t="s">
        <v>9</v>
      </c>
      <c r="B9" s="25">
        <v>2724620</v>
      </c>
      <c r="C9" s="25"/>
      <c r="D9" s="25">
        <v>1389248</v>
      </c>
      <c r="E9" s="25">
        <v>1335372</v>
      </c>
      <c r="F9" s="19"/>
      <c r="G9" s="31">
        <v>104.03453120179248</v>
      </c>
      <c r="H9" s="19"/>
      <c r="I9" s="32">
        <f>D9/B9*100</f>
        <v>50.988688330849804</v>
      </c>
      <c r="J9" s="32">
        <f>E9/B9*100</f>
        <v>49.011311669150196</v>
      </c>
      <c r="K9" s="19"/>
    </row>
    <row r="10" spans="1:11" ht="15" customHeight="1" x14ac:dyDescent="0.2">
      <c r="A10" s="30" t="s">
        <v>10</v>
      </c>
      <c r="B10" s="25">
        <v>2683928</v>
      </c>
      <c r="C10" s="25"/>
      <c r="D10" s="25">
        <v>1367011</v>
      </c>
      <c r="E10" s="25">
        <v>1316917</v>
      </c>
      <c r="F10" s="19"/>
      <c r="G10" s="31">
        <v>103.80388437540103</v>
      </c>
      <c r="H10" s="19"/>
      <c r="I10" s="32">
        <f t="shared" ref="I10:I22" si="0">D10/B10*100</f>
        <v>50.933221755576156</v>
      </c>
      <c r="J10" s="32">
        <f t="shared" ref="J10:J22" si="1">E10/B10*100</f>
        <v>49.066778244423844</v>
      </c>
      <c r="K10" s="19" t="s">
        <v>11</v>
      </c>
    </row>
    <row r="11" spans="1:11" ht="15" customHeight="1" x14ac:dyDescent="0.2">
      <c r="A11" s="30" t="s">
        <v>12</v>
      </c>
      <c r="B11" s="25">
        <v>2948985</v>
      </c>
      <c r="C11" s="25"/>
      <c r="D11" s="25">
        <v>1503335</v>
      </c>
      <c r="E11" s="25">
        <v>1445650</v>
      </c>
      <c r="F11" s="19"/>
      <c r="G11" s="31">
        <v>103.99024660187459</v>
      </c>
      <c r="H11" s="19"/>
      <c r="I11" s="32">
        <f t="shared" si="0"/>
        <v>50.978048379357645</v>
      </c>
      <c r="J11" s="32">
        <f t="shared" si="1"/>
        <v>49.021951620642355</v>
      </c>
      <c r="K11" s="19"/>
    </row>
    <row r="12" spans="1:11" ht="15" customHeight="1" x14ac:dyDescent="0.2">
      <c r="A12" s="30" t="s">
        <v>13</v>
      </c>
      <c r="B12" s="25">
        <v>2730785</v>
      </c>
      <c r="C12" s="25"/>
      <c r="D12" s="25">
        <v>1373374</v>
      </c>
      <c r="E12" s="25">
        <v>1357411</v>
      </c>
      <c r="F12" s="19"/>
      <c r="G12" s="31">
        <v>101.17598870202171</v>
      </c>
      <c r="H12" s="19"/>
      <c r="I12" s="32">
        <f t="shared" si="0"/>
        <v>50.292278593884177</v>
      </c>
      <c r="J12" s="32">
        <f t="shared" si="1"/>
        <v>49.707721406115823</v>
      </c>
      <c r="K12" s="19"/>
    </row>
    <row r="13" spans="1:11" ht="15" customHeight="1" x14ac:dyDescent="0.2">
      <c r="A13" s="30" t="s">
        <v>14</v>
      </c>
      <c r="B13" s="25">
        <v>2531554</v>
      </c>
      <c r="C13" s="25"/>
      <c r="D13" s="25">
        <v>1255746</v>
      </c>
      <c r="E13" s="25">
        <v>1275808</v>
      </c>
      <c r="F13" s="19"/>
      <c r="G13" s="31">
        <v>98.427506333241368</v>
      </c>
      <c r="H13" s="19"/>
      <c r="I13" s="32">
        <f t="shared" si="0"/>
        <v>49.603761168041451</v>
      </c>
      <c r="J13" s="32">
        <f t="shared" si="1"/>
        <v>50.396238831958549</v>
      </c>
      <c r="K13" s="19"/>
    </row>
    <row r="14" spans="1:11" ht="15" customHeight="1" x14ac:dyDescent="0.2">
      <c r="A14" s="30" t="s">
        <v>15</v>
      </c>
      <c r="B14" s="25">
        <v>2291865</v>
      </c>
      <c r="C14" s="25"/>
      <c r="D14" s="25">
        <v>1127632</v>
      </c>
      <c r="E14" s="25">
        <v>1164233</v>
      </c>
      <c r="F14" s="19"/>
      <c r="G14" s="31">
        <v>96.856213489911383</v>
      </c>
      <c r="H14" s="19"/>
      <c r="I14" s="32">
        <f t="shared" si="0"/>
        <v>49.201501833659492</v>
      </c>
      <c r="J14" s="32">
        <f t="shared" si="1"/>
        <v>50.798498166340508</v>
      </c>
      <c r="K14" s="19"/>
    </row>
    <row r="15" spans="1:11" ht="15" customHeight="1" x14ac:dyDescent="0.2">
      <c r="A15" s="30" t="s">
        <v>16</v>
      </c>
      <c r="B15" s="25">
        <v>2074691</v>
      </c>
      <c r="C15" s="25"/>
      <c r="D15" s="25">
        <v>1015656</v>
      </c>
      <c r="E15" s="25">
        <v>1059035</v>
      </c>
      <c r="F15" s="19"/>
      <c r="G15" s="31">
        <v>95.903912524137539</v>
      </c>
      <c r="H15" s="19"/>
      <c r="I15" s="32">
        <f t="shared" si="0"/>
        <v>48.954567210249621</v>
      </c>
      <c r="J15" s="32">
        <f t="shared" si="1"/>
        <v>51.045432789750379</v>
      </c>
      <c r="K15" s="19"/>
    </row>
    <row r="16" spans="1:11" ht="15" customHeight="1" x14ac:dyDescent="0.2">
      <c r="A16" s="30" t="s">
        <v>17</v>
      </c>
      <c r="B16" s="25">
        <v>1871852</v>
      </c>
      <c r="C16" s="25"/>
      <c r="D16" s="25">
        <v>906060</v>
      </c>
      <c r="E16" s="25">
        <v>965792</v>
      </c>
      <c r="F16" s="19"/>
      <c r="G16" s="31">
        <v>93.815231436996783</v>
      </c>
      <c r="H16" s="19"/>
      <c r="I16" s="32">
        <f t="shared" si="0"/>
        <v>48.404467874596925</v>
      </c>
      <c r="J16" s="32">
        <f t="shared" si="1"/>
        <v>51.595532125403075</v>
      </c>
      <c r="K16" s="19"/>
    </row>
    <row r="17" spans="1:11" ht="15" customHeight="1" x14ac:dyDescent="0.2">
      <c r="A17" s="30" t="s">
        <v>18</v>
      </c>
      <c r="B17" s="25">
        <v>1642059</v>
      </c>
      <c r="C17" s="25"/>
      <c r="D17" s="25">
        <v>807852</v>
      </c>
      <c r="E17" s="25">
        <v>834207</v>
      </c>
      <c r="F17" s="19"/>
      <c r="G17" s="31">
        <v>96.840712197332309</v>
      </c>
      <c r="H17" s="19"/>
      <c r="I17" s="32">
        <f t="shared" si="0"/>
        <v>49.197501429607584</v>
      </c>
      <c r="J17" s="32">
        <f t="shared" si="1"/>
        <v>50.802498570392416</v>
      </c>
      <c r="K17" s="19"/>
    </row>
    <row r="18" spans="1:11" ht="15" customHeight="1" x14ac:dyDescent="0.2">
      <c r="A18" s="30" t="s">
        <v>19</v>
      </c>
      <c r="B18" s="25">
        <v>1371385</v>
      </c>
      <c r="C18" s="25"/>
      <c r="D18" s="25">
        <v>671823</v>
      </c>
      <c r="E18" s="25">
        <v>699562</v>
      </c>
      <c r="F18" s="19"/>
      <c r="G18" s="31">
        <v>96.034804634900127</v>
      </c>
      <c r="H18" s="19"/>
      <c r="I18" s="32">
        <f t="shared" si="0"/>
        <v>48.988650160239466</v>
      </c>
      <c r="J18" s="32">
        <f t="shared" si="1"/>
        <v>51.011349839760534</v>
      </c>
      <c r="K18" s="19"/>
    </row>
    <row r="19" spans="1:11" ht="15" customHeight="1" x14ac:dyDescent="0.2">
      <c r="A19" s="30" t="s">
        <v>20</v>
      </c>
      <c r="B19" s="25">
        <v>1152647</v>
      </c>
      <c r="C19" s="25"/>
      <c r="D19" s="25">
        <v>561032</v>
      </c>
      <c r="E19" s="25">
        <v>591615</v>
      </c>
      <c r="F19" s="19"/>
      <c r="G19" s="31">
        <v>94.830590840326906</v>
      </c>
      <c r="H19" s="19"/>
      <c r="I19" s="32">
        <f t="shared" si="0"/>
        <v>48.673357931786576</v>
      </c>
      <c r="J19" s="32">
        <f t="shared" si="1"/>
        <v>51.326642068213424</v>
      </c>
      <c r="K19" s="19"/>
    </row>
    <row r="20" spans="1:11" ht="15" customHeight="1" x14ac:dyDescent="0.2">
      <c r="A20" s="30" t="s">
        <v>21</v>
      </c>
      <c r="B20" s="25">
        <v>892143</v>
      </c>
      <c r="C20" s="25"/>
      <c r="D20" s="25">
        <v>438763</v>
      </c>
      <c r="E20" s="25">
        <v>453380</v>
      </c>
      <c r="F20" s="19"/>
      <c r="G20" s="31">
        <v>96.775993647712738</v>
      </c>
      <c r="H20" s="19"/>
      <c r="I20" s="32">
        <f t="shared" si="0"/>
        <v>49.180792765285389</v>
      </c>
      <c r="J20" s="32">
        <f t="shared" si="1"/>
        <v>50.819207234714611</v>
      </c>
      <c r="K20" s="19"/>
    </row>
    <row r="21" spans="1:11" ht="15" customHeight="1" x14ac:dyDescent="0.2">
      <c r="A21" s="30" t="s">
        <v>22</v>
      </c>
      <c r="B21" s="25">
        <v>730956</v>
      </c>
      <c r="C21" s="25"/>
      <c r="D21" s="25">
        <v>360165</v>
      </c>
      <c r="E21" s="25">
        <v>370791</v>
      </c>
      <c r="F21" s="19"/>
      <c r="G21" s="31">
        <v>97.134234649708333</v>
      </c>
      <c r="H21" s="19"/>
      <c r="I21" s="32">
        <f t="shared" si="0"/>
        <v>49.273143663914112</v>
      </c>
      <c r="J21" s="32">
        <f t="shared" si="1"/>
        <v>50.726856336085888</v>
      </c>
      <c r="K21" s="19"/>
    </row>
    <row r="22" spans="1:11" ht="15" customHeight="1" x14ac:dyDescent="0.2">
      <c r="A22" s="30" t="s">
        <v>23</v>
      </c>
      <c r="B22" s="25">
        <v>1764687</v>
      </c>
      <c r="C22" s="25"/>
      <c r="D22" s="25">
        <v>844943</v>
      </c>
      <c r="E22" s="25">
        <v>919744</v>
      </c>
      <c r="F22" s="19"/>
      <c r="G22" s="31">
        <v>91.86719347992485</v>
      </c>
      <c r="H22" s="19"/>
      <c r="I22" s="32">
        <f t="shared" si="0"/>
        <v>47.880615655920849</v>
      </c>
      <c r="J22" s="32">
        <f t="shared" si="1"/>
        <v>52.119384344079144</v>
      </c>
      <c r="K22" s="19"/>
    </row>
    <row r="23" spans="1:11" ht="6.75" customHeight="1" x14ac:dyDescent="0.2">
      <c r="A23" s="33"/>
      <c r="B23" s="34"/>
      <c r="C23" s="25"/>
      <c r="D23" s="25"/>
      <c r="E23" s="26"/>
      <c r="F23" s="19"/>
      <c r="G23" s="19"/>
      <c r="H23" s="19"/>
      <c r="I23" s="25"/>
      <c r="J23" s="26"/>
      <c r="K23" s="19"/>
    </row>
    <row r="24" spans="1:11" ht="15" customHeight="1" x14ac:dyDescent="0.2">
      <c r="A24" s="17" t="s">
        <v>24</v>
      </c>
      <c r="B24" s="18"/>
      <c r="C24" s="19"/>
      <c r="D24" s="19"/>
      <c r="E24" s="19"/>
      <c r="F24" s="20"/>
      <c r="G24" s="20"/>
      <c r="H24" s="20"/>
      <c r="I24" s="19"/>
      <c r="J24" s="19"/>
      <c r="K24" s="20"/>
    </row>
    <row r="25" spans="1:11" ht="15" customHeight="1" x14ac:dyDescent="0.2">
      <c r="A25" s="17" t="s">
        <v>2</v>
      </c>
      <c r="B25" s="21">
        <f>SUM(B27:B40)</f>
        <v>29381884</v>
      </c>
      <c r="C25" s="21"/>
      <c r="D25" s="21">
        <f>SUM(D27:D40)</f>
        <v>14450757</v>
      </c>
      <c r="E25" s="21">
        <f>SUM(E27:E40)</f>
        <v>14931127</v>
      </c>
      <c r="F25" s="22"/>
      <c r="G25" s="23">
        <v>96.782761274483832</v>
      </c>
      <c r="H25" s="19"/>
      <c r="I25" s="24">
        <f>D25/B25*100</f>
        <v>49.182540506932774</v>
      </c>
      <c r="J25" s="24">
        <f>E25/B25*100</f>
        <v>50.817459493067233</v>
      </c>
      <c r="K25" s="22"/>
    </row>
    <row r="26" spans="1:11" ht="4.5" customHeight="1" x14ac:dyDescent="0.2">
      <c r="A26" s="17"/>
      <c r="B26" s="18"/>
      <c r="C26" s="25"/>
      <c r="D26" s="25"/>
      <c r="E26" s="26"/>
      <c r="F26" s="19"/>
      <c r="G26" s="27"/>
      <c r="H26" s="19"/>
      <c r="I26" s="28"/>
      <c r="J26" s="29"/>
      <c r="K26" s="19"/>
    </row>
    <row r="27" spans="1:11" ht="15" customHeight="1" x14ac:dyDescent="0.2">
      <c r="A27" s="30" t="s">
        <v>9</v>
      </c>
      <c r="B27" s="25">
        <f>D27+E27</f>
        <v>2494300</v>
      </c>
      <c r="C27" s="25"/>
      <c r="D27" s="25">
        <v>1269889</v>
      </c>
      <c r="E27" s="25">
        <v>1224411</v>
      </c>
      <c r="F27" s="19"/>
      <c r="G27" s="31">
        <v>103.71427568030668</v>
      </c>
      <c r="H27" s="19"/>
      <c r="I27" s="32">
        <f>D27/B27*100</f>
        <v>50.911638535861769</v>
      </c>
      <c r="J27" s="32">
        <f>E27/B27*100</f>
        <v>49.088361464138238</v>
      </c>
      <c r="K27" s="19"/>
    </row>
    <row r="28" spans="1:11" ht="15" customHeight="1" x14ac:dyDescent="0.2">
      <c r="A28" s="30" t="s">
        <v>10</v>
      </c>
      <c r="B28" s="25">
        <f t="shared" ref="B28:B40" si="2">D28+E28</f>
        <v>2646324</v>
      </c>
      <c r="C28" s="25"/>
      <c r="D28" s="25">
        <v>1344405</v>
      </c>
      <c r="E28" s="25">
        <v>1301919</v>
      </c>
      <c r="F28" s="19"/>
      <c r="G28" s="31">
        <v>103.26333665919307</v>
      </c>
      <c r="H28" s="19"/>
      <c r="I28" s="32">
        <f t="shared" ref="I28:I40" si="3">D28/B28*100</f>
        <v>50.802736172894924</v>
      </c>
      <c r="J28" s="32">
        <f t="shared" ref="J28:J40" si="4">E28/B28*100</f>
        <v>49.197263827105068</v>
      </c>
      <c r="K28" s="19" t="s">
        <v>11</v>
      </c>
    </row>
    <row r="29" spans="1:11" ht="15" customHeight="1" x14ac:dyDescent="0.2">
      <c r="A29" s="30" t="s">
        <v>12</v>
      </c>
      <c r="B29" s="25">
        <f t="shared" si="2"/>
        <v>2613427</v>
      </c>
      <c r="C29" s="25"/>
      <c r="D29" s="25">
        <v>1324118</v>
      </c>
      <c r="E29" s="25">
        <v>1289309</v>
      </c>
      <c r="F29" s="19"/>
      <c r="G29" s="31">
        <v>102.69981827475027</v>
      </c>
      <c r="H29" s="19"/>
      <c r="I29" s="32">
        <f t="shared" si="3"/>
        <v>50.665964651011876</v>
      </c>
      <c r="J29" s="32">
        <f t="shared" si="4"/>
        <v>49.334035348988131</v>
      </c>
      <c r="K29" s="19"/>
    </row>
    <row r="30" spans="1:11" ht="15" customHeight="1" x14ac:dyDescent="0.2">
      <c r="A30" s="30" t="s">
        <v>13</v>
      </c>
      <c r="B30" s="25">
        <f t="shared" si="2"/>
        <v>2422478</v>
      </c>
      <c r="C30" s="25"/>
      <c r="D30" s="25">
        <v>1217519</v>
      </c>
      <c r="E30" s="25">
        <v>1204959</v>
      </c>
      <c r="F30" s="19"/>
      <c r="G30" s="31">
        <v>101.04235911761312</v>
      </c>
      <c r="H30" s="19"/>
      <c r="I30" s="32">
        <f t="shared" si="3"/>
        <v>50.259238680392556</v>
      </c>
      <c r="J30" s="32">
        <f t="shared" si="4"/>
        <v>49.740761319607444</v>
      </c>
      <c r="K30" s="19"/>
    </row>
    <row r="31" spans="1:11" ht="15" customHeight="1" x14ac:dyDescent="0.2">
      <c r="A31" s="30" t="s">
        <v>14</v>
      </c>
      <c r="B31" s="25">
        <f t="shared" si="2"/>
        <v>2508736</v>
      </c>
      <c r="C31" s="25"/>
      <c r="D31" s="25">
        <v>1232042</v>
      </c>
      <c r="E31" s="25">
        <v>1276694</v>
      </c>
      <c r="F31" s="19"/>
      <c r="G31" s="31">
        <v>96.50252918867011</v>
      </c>
      <c r="H31" s="19"/>
      <c r="I31" s="32">
        <f t="shared" si="3"/>
        <v>49.110069772188062</v>
      </c>
      <c r="J31" s="32">
        <f t="shared" si="4"/>
        <v>50.889930227811931</v>
      </c>
      <c r="K31" s="19"/>
    </row>
    <row r="32" spans="1:11" ht="15" customHeight="1" x14ac:dyDescent="0.2">
      <c r="A32" s="30" t="s">
        <v>15</v>
      </c>
      <c r="B32" s="25">
        <f t="shared" si="2"/>
        <v>2386320</v>
      </c>
      <c r="C32" s="25"/>
      <c r="D32" s="25">
        <v>1159949</v>
      </c>
      <c r="E32" s="25">
        <v>1226371</v>
      </c>
      <c r="F32" s="19"/>
      <c r="G32" s="31">
        <v>94.583857576540865</v>
      </c>
      <c r="H32" s="19"/>
      <c r="I32" s="32">
        <f t="shared" si="3"/>
        <v>48.608275503704448</v>
      </c>
      <c r="J32" s="32">
        <f t="shared" si="4"/>
        <v>51.391724496295552</v>
      </c>
      <c r="K32" s="19"/>
    </row>
    <row r="33" spans="1:11" ht="15" customHeight="1" x14ac:dyDescent="0.2">
      <c r="A33" s="30" t="s">
        <v>16</v>
      </c>
      <c r="B33" s="25">
        <f t="shared" si="2"/>
        <v>2257102</v>
      </c>
      <c r="C33" s="25"/>
      <c r="D33" s="25">
        <v>1096153</v>
      </c>
      <c r="E33" s="25">
        <v>1160949</v>
      </c>
      <c r="F33" s="19"/>
      <c r="G33" s="31">
        <v>94.418704008530952</v>
      </c>
      <c r="H33" s="19"/>
      <c r="I33" s="32">
        <f t="shared" si="3"/>
        <v>48.564619587417845</v>
      </c>
      <c r="J33" s="32">
        <f t="shared" si="4"/>
        <v>51.435380412582155</v>
      </c>
      <c r="K33" s="19"/>
    </row>
    <row r="34" spans="1:11" ht="15" customHeight="1" x14ac:dyDescent="0.2">
      <c r="A34" s="30" t="s">
        <v>17</v>
      </c>
      <c r="B34" s="25">
        <f t="shared" si="2"/>
        <v>2122675</v>
      </c>
      <c r="C34" s="25"/>
      <c r="D34" s="25">
        <v>1032733</v>
      </c>
      <c r="E34" s="25">
        <v>1089942</v>
      </c>
      <c r="F34" s="19"/>
      <c r="G34" s="31">
        <v>94.751188595356453</v>
      </c>
      <c r="H34" s="19"/>
      <c r="I34" s="32">
        <f t="shared" si="3"/>
        <v>48.652431483858813</v>
      </c>
      <c r="J34" s="32">
        <f t="shared" si="4"/>
        <v>51.347568516141187</v>
      </c>
      <c r="K34" s="19"/>
    </row>
    <row r="35" spans="1:11" ht="15" customHeight="1" x14ac:dyDescent="0.2">
      <c r="A35" s="30" t="s">
        <v>18</v>
      </c>
      <c r="B35" s="25">
        <f t="shared" si="2"/>
        <v>1952661</v>
      </c>
      <c r="C35" s="25"/>
      <c r="D35" s="25">
        <v>948082</v>
      </c>
      <c r="E35" s="25">
        <v>1004579</v>
      </c>
      <c r="F35" s="19"/>
      <c r="G35" s="31">
        <v>94.376052057628129</v>
      </c>
      <c r="H35" s="19"/>
      <c r="I35" s="32">
        <f t="shared" si="3"/>
        <v>48.553333118242236</v>
      </c>
      <c r="J35" s="32">
        <f t="shared" si="4"/>
        <v>51.446666881757764</v>
      </c>
      <c r="K35" s="19"/>
    </row>
    <row r="36" spans="1:11" ht="15" customHeight="1" x14ac:dyDescent="0.2">
      <c r="A36" s="30" t="s">
        <v>19</v>
      </c>
      <c r="B36" s="25">
        <f t="shared" si="2"/>
        <v>1707717</v>
      </c>
      <c r="C36" s="25"/>
      <c r="D36" s="25">
        <v>825424</v>
      </c>
      <c r="E36" s="25">
        <v>882293</v>
      </c>
      <c r="F36" s="19"/>
      <c r="G36" s="31">
        <v>93.55440879617089</v>
      </c>
      <c r="H36" s="19"/>
      <c r="I36" s="32">
        <f t="shared" si="3"/>
        <v>48.3349407425235</v>
      </c>
      <c r="J36" s="32">
        <f t="shared" si="4"/>
        <v>51.6650592574765</v>
      </c>
      <c r="K36" s="19"/>
    </row>
    <row r="37" spans="1:11" ht="15" customHeight="1" x14ac:dyDescent="0.2">
      <c r="A37" s="30" t="s">
        <v>20</v>
      </c>
      <c r="B37" s="25">
        <f t="shared" si="2"/>
        <v>1503225</v>
      </c>
      <c r="C37" s="25"/>
      <c r="D37" s="25">
        <v>726124</v>
      </c>
      <c r="E37" s="25">
        <v>777101</v>
      </c>
      <c r="F37" s="19"/>
      <c r="G37" s="31">
        <v>93.440106241016281</v>
      </c>
      <c r="H37" s="19"/>
      <c r="I37" s="32">
        <f t="shared" si="3"/>
        <v>48.304412180478643</v>
      </c>
      <c r="J37" s="32">
        <f t="shared" si="4"/>
        <v>51.695587819521357</v>
      </c>
      <c r="K37" s="19"/>
    </row>
    <row r="38" spans="1:11" ht="15" customHeight="1" x14ac:dyDescent="0.2">
      <c r="A38" s="30" t="s">
        <v>21</v>
      </c>
      <c r="B38" s="25">
        <f t="shared" si="2"/>
        <v>1269343</v>
      </c>
      <c r="C38" s="25"/>
      <c r="D38" s="25">
        <v>615604</v>
      </c>
      <c r="E38" s="25">
        <v>653739</v>
      </c>
      <c r="F38" s="19"/>
      <c r="G38" s="31">
        <v>94.166632249261554</v>
      </c>
      <c r="H38" s="19"/>
      <c r="I38" s="32">
        <f t="shared" si="3"/>
        <v>48.497844948134592</v>
      </c>
      <c r="J38" s="32">
        <f t="shared" si="4"/>
        <v>51.502155051865415</v>
      </c>
      <c r="K38" s="19"/>
    </row>
    <row r="39" spans="1:11" ht="15" customHeight="1" x14ac:dyDescent="0.2">
      <c r="A39" s="30" t="s">
        <v>22</v>
      </c>
      <c r="B39" s="25">
        <f t="shared" si="2"/>
        <v>1038505</v>
      </c>
      <c r="C39" s="25"/>
      <c r="D39" s="25">
        <v>499454</v>
      </c>
      <c r="E39" s="25">
        <v>539051</v>
      </c>
      <c r="F39" s="19"/>
      <c r="G39" s="31">
        <v>92.654312857225008</v>
      </c>
      <c r="H39" s="19"/>
      <c r="I39" s="32">
        <f t="shared" si="3"/>
        <v>48.093557565924094</v>
      </c>
      <c r="J39" s="32">
        <f t="shared" si="4"/>
        <v>51.906442434075906</v>
      </c>
      <c r="K39" s="19"/>
    </row>
    <row r="40" spans="1:11" ht="15" customHeight="1" x14ac:dyDescent="0.2">
      <c r="A40" s="30" t="s">
        <v>23</v>
      </c>
      <c r="B40" s="25">
        <f t="shared" si="2"/>
        <v>2459071</v>
      </c>
      <c r="C40" s="25"/>
      <c r="D40" s="25">
        <v>1159261</v>
      </c>
      <c r="E40" s="25">
        <v>1299810</v>
      </c>
      <c r="F40" s="19"/>
      <c r="G40" s="31">
        <v>89.186958093875262</v>
      </c>
      <c r="H40" s="19"/>
      <c r="I40" s="32">
        <f t="shared" si="3"/>
        <v>47.142233794794862</v>
      </c>
      <c r="J40" s="32">
        <f t="shared" si="4"/>
        <v>52.857766205205138</v>
      </c>
      <c r="K40" s="19"/>
    </row>
    <row r="41" spans="1:11" ht="5.0999999999999996" customHeight="1" x14ac:dyDescent="0.2">
      <c r="A41" s="35"/>
      <c r="B41" s="36"/>
      <c r="C41" s="36"/>
      <c r="D41" s="36"/>
      <c r="E41" s="36"/>
      <c r="F41" s="37"/>
      <c r="G41" s="37"/>
      <c r="H41" s="37"/>
      <c r="I41" s="37"/>
      <c r="J41" s="37"/>
      <c r="K41" s="37"/>
    </row>
    <row r="42" spans="1:11" ht="9.75" customHeight="1" x14ac:dyDescent="0.2">
      <c r="A42" s="38" t="s">
        <v>25</v>
      </c>
      <c r="B42" s="39"/>
      <c r="C42" s="39"/>
      <c r="D42" s="39"/>
      <c r="E42" s="39"/>
      <c r="F42" s="39"/>
      <c r="G42" s="39"/>
      <c r="H42" s="39"/>
      <c r="I42" s="39"/>
      <c r="J42" s="39"/>
      <c r="K42" s="20"/>
    </row>
  </sheetData>
  <mergeCells count="6">
    <mergeCell ref="A1:K1"/>
    <mergeCell ref="A3:A4"/>
    <mergeCell ref="B3:B4"/>
    <mergeCell ref="D3:E3"/>
    <mergeCell ref="G3:G4"/>
    <mergeCell ref="I3:J3"/>
  </mergeCells>
  <printOptions horizontalCentered="1"/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2022-10-17T21:08:45Z</dcterms:created>
  <dcterms:modified xsi:type="dcterms:W3CDTF">2022-10-17T21:08:45Z</dcterms:modified>
</cp:coreProperties>
</file>