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D:\Libros Electronicos 2022\LE Compendio2022\cap03\"/>
    </mc:Choice>
  </mc:AlternateContent>
  <bookViews>
    <workbookView xWindow="0" yWindow="0" windowWidth="21600" windowHeight="9300"/>
  </bookViews>
  <sheets>
    <sheet name="2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8" i="1" l="1"/>
  <c r="N37" i="1"/>
  <c r="M36" i="1"/>
  <c r="N35" i="1"/>
  <c r="M34" i="1"/>
  <c r="N33" i="1"/>
  <c r="M32" i="1"/>
  <c r="N31" i="1"/>
  <c r="M30" i="1"/>
  <c r="N29" i="1"/>
  <c r="M28" i="1"/>
  <c r="N27" i="1"/>
  <c r="M26" i="1"/>
  <c r="F17" i="1"/>
</calcChain>
</file>

<file path=xl/sharedStrings.xml><?xml version="1.0" encoding="utf-8"?>
<sst xmlns="http://schemas.openxmlformats.org/spreadsheetml/2006/main" count="14" uniqueCount="12">
  <si>
    <t>3.2 POBLACIÓN TOTAL, CRECIMIENTO INTERCENSAL, ANUAL Y TASA DE 
      CRECIMIENTO PROMEDIO ANUAL, 1940, 1961, 1972, 1981, 1993, 2005, 2007 Y 2017</t>
  </si>
  <si>
    <t>Año</t>
  </si>
  <si>
    <t>Total</t>
  </si>
  <si>
    <t>Incremento
Intercensal</t>
  </si>
  <si>
    <t>Incremento
Anual</t>
  </si>
  <si>
    <t>Tasa de Crecimiento Promedio Anual</t>
  </si>
  <si>
    <t>a/</t>
  </si>
  <si>
    <t>a/ Censo de Derecho o De Jure. Se recopiló información de la población en su lugar de residencia.</t>
  </si>
  <si>
    <t>Fuente: Instituto Nacional de Estadística e Informática - Censos Nacionales de Población y Vivienda.</t>
  </si>
  <si>
    <t>POBLACIÓN TOTAL Y TASA DE CRECIMIENTO PROMEDIO ANUAL, CENSOS 1940 - 2017</t>
  </si>
  <si>
    <t>Población total</t>
  </si>
  <si>
    <t>Tasa de Crecimiento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</si>
</sst>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"/>
    <numFmt numFmtId="165" formatCode="0.0"/>
  </numFmts>
  <fonts count="15" x14ac:knownFonts="1">
    <font>
      <sz val="10"/>
      <name val="Arial"/>
    </font>
    <font>
      <b/>
      <sz val="9"/>
      <name val="Arial Narrow"/>
      <family val="2"/>
    </font>
    <font>
      <sz val="8"/>
      <name val="Arial"/>
      <family val="2"/>
    </font>
    <font>
      <b/>
      <sz val="7"/>
      <name val="Arial Narrow"/>
      <family val="2"/>
    </font>
    <font>
      <sz val="7"/>
      <name val="Arial Narrow"/>
      <family val="2"/>
    </font>
    <font>
      <sz val="10"/>
      <name val="Arial Narrow"/>
      <family val="2"/>
    </font>
    <font>
      <b/>
      <sz val="6"/>
      <name val="Arial Narrow"/>
      <family val="2"/>
    </font>
    <font>
      <b/>
      <sz val="7"/>
      <color indexed="10"/>
      <name val="Arial Narrow"/>
      <family val="2"/>
    </font>
    <font>
      <sz val="6"/>
      <name val="Arial Narrow"/>
      <family val="2"/>
    </font>
    <font>
      <sz val="9"/>
      <name val="Arial"/>
      <family val="2"/>
    </font>
    <font>
      <b/>
      <sz val="8"/>
      <name val="Arial Narrow"/>
      <family val="2"/>
    </font>
    <font>
      <sz val="8"/>
      <name val="Arial Narrow"/>
      <family val="2"/>
    </font>
    <font>
      <sz val="8"/>
      <color indexed="9"/>
      <name val="Arial Narrow"/>
      <family val="2"/>
    </font>
    <font>
      <sz val="8"/>
      <color theme="0"/>
      <name val="Arial Narrow"/>
      <family val="2"/>
    </font>
    <font>
      <sz val="8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 applyBorder="1" applyAlignment="1">
      <alignment horizontal="left" vertical="center" wrapText="1"/>
    </xf>
    <xf numFmtId="0" fontId="1" fillId="2" borderId="0" xfId="0" applyFont="1" applyFill="1" applyBorder="1" applyAlignment="1">
      <alignment horizontal="left" vertical="center" wrapText="1"/>
    </xf>
    <xf numFmtId="0" fontId="2" fillId="0" borderId="0" xfId="0" applyFont="1" applyFill="1"/>
    <xf numFmtId="0" fontId="3" fillId="2" borderId="1" xfId="0" applyFont="1" applyFill="1" applyBorder="1" applyAlignment="1">
      <alignment horizontal="left" vertical="center" wrapText="1" indent="2"/>
    </xf>
    <xf numFmtId="0" fontId="3" fillId="2" borderId="2" xfId="0" applyFont="1" applyFill="1" applyBorder="1" applyAlignment="1">
      <alignment horizontal="left" vertical="center" wrapText="1" indent="2"/>
    </xf>
    <xf numFmtId="0" fontId="3" fillId="2" borderId="3" xfId="0" applyFont="1" applyFill="1" applyBorder="1" applyAlignment="1">
      <alignment horizontal="right" vertical="center" wrapText="1"/>
    </xf>
    <xf numFmtId="0" fontId="3" fillId="2" borderId="0" xfId="0" applyFont="1" applyFill="1" applyBorder="1" applyAlignment="1">
      <alignment horizontal="righ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right" vertical="center" wrapText="1"/>
    </xf>
    <xf numFmtId="164" fontId="4" fillId="2" borderId="0" xfId="0" applyNumberFormat="1" applyFont="1" applyFill="1" applyAlignment="1" applyProtection="1">
      <alignment horizontal="right" vertical="center"/>
    </xf>
    <xf numFmtId="3" fontId="4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5" fillId="0" borderId="0" xfId="0" applyFont="1" applyFill="1"/>
    <xf numFmtId="0" fontId="4" fillId="2" borderId="0" xfId="0" applyFont="1" applyFill="1" applyAlignment="1">
      <alignment horizontal="right" vertical="center" wrapText="1"/>
    </xf>
    <xf numFmtId="3" fontId="4" fillId="2" borderId="0" xfId="0" applyNumberFormat="1" applyFont="1" applyFill="1" applyAlignment="1">
      <alignment horizontal="right" vertical="center" wrapText="1"/>
    </xf>
    <xf numFmtId="165" fontId="4" fillId="0" borderId="0" xfId="0" applyNumberFormat="1" applyFont="1" applyFill="1"/>
    <xf numFmtId="3" fontId="4" fillId="0" borderId="0" xfId="0" applyNumberFormat="1" applyFont="1" applyFill="1" applyAlignment="1">
      <alignment horizontal="right" vertical="center" wrapText="1"/>
    </xf>
    <xf numFmtId="0" fontId="6" fillId="0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165" fontId="4" fillId="2" borderId="0" xfId="0" applyNumberFormat="1" applyFont="1" applyFill="1" applyAlignment="1">
      <alignment horizontal="right"/>
    </xf>
    <xf numFmtId="165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/>
    <xf numFmtId="0" fontId="4" fillId="2" borderId="5" xfId="0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3" fontId="4" fillId="2" borderId="5" xfId="0" applyNumberFormat="1" applyFont="1" applyFill="1" applyBorder="1" applyAlignment="1">
      <alignment horizontal="right" vertical="center" wrapText="1"/>
    </xf>
    <xf numFmtId="165" fontId="4" fillId="2" borderId="5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left" vertical="top" wrapText="1"/>
    </xf>
    <xf numFmtId="0" fontId="3" fillId="2" borderId="0" xfId="0" applyFont="1" applyFill="1" applyBorder="1" applyAlignment="1">
      <alignment horizontal="left" vertical="top" wrapText="1"/>
    </xf>
    <xf numFmtId="0" fontId="9" fillId="2" borderId="0" xfId="0" applyFont="1" applyFill="1"/>
    <xf numFmtId="0" fontId="2" fillId="2" borderId="0" xfId="0" applyFont="1" applyFill="1"/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3" fontId="14" fillId="2" borderId="0" xfId="0" applyNumberFormat="1" applyFont="1" applyFill="1" applyAlignment="1">
      <alignment horizontal="right" vertical="center" wrapText="1"/>
    </xf>
    <xf numFmtId="165" fontId="13" fillId="0" borderId="0" xfId="0" applyNumberFormat="1" applyFont="1" applyFill="1" applyBorder="1" applyAlignment="1">
      <alignment vertical="center"/>
    </xf>
    <xf numFmtId="165" fontId="12" fillId="2" borderId="0" xfId="0" applyNumberFormat="1" applyFont="1" applyFill="1" applyBorder="1" applyAlignment="1">
      <alignment vertical="center"/>
    </xf>
    <xf numFmtId="3" fontId="14" fillId="2" borderId="0" xfId="0" applyNumberFormat="1" applyFont="1" applyFill="1" applyBorder="1" applyAlignment="1">
      <alignment horizontal="right" vertical="center" wrapText="1"/>
    </xf>
    <xf numFmtId="0" fontId="6" fillId="2" borderId="0" xfId="0" applyFont="1" applyFill="1" applyBorder="1" applyAlignment="1">
      <alignment horizontal="left" vertical="top" wrapText="1"/>
    </xf>
    <xf numFmtId="0" fontId="9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9.9376439512019299E-2"/>
          <c:y val="0.100553906347744"/>
          <c:w val="0.82981842979717768"/>
          <c:h val="0.642751257757911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'2'!$M$25</c:f>
              <c:strCache>
                <c:ptCount val="1"/>
                <c:pt idx="0">
                  <c:v>Población total</c:v>
                </c:pt>
              </c:strCache>
            </c:strRef>
          </c:tx>
          <c:spPr>
            <a:solidFill>
              <a:srgbClr val="44A9C4"/>
            </a:solidFill>
            <a:scene3d>
              <a:camera prst="orthographicFront"/>
              <a:lightRig rig="threePt" dir="t"/>
            </a:scene3d>
            <a:sp3d>
              <a:bevelT w="0" h="0"/>
            </a:sp3d>
          </c:spPr>
          <c:invertIfNegative val="0"/>
          <c:dLbls>
            <c:numFmt formatCode="#\ 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es-PE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'2'!$L$26:$L$38</c:f>
              <c:numCache>
                <c:formatCode>General</c:formatCode>
                <c:ptCount val="13"/>
                <c:pt idx="0">
                  <c:v>1940</c:v>
                </c:pt>
                <c:pt idx="2">
                  <c:v>1961</c:v>
                </c:pt>
                <c:pt idx="4">
                  <c:v>1972</c:v>
                </c:pt>
                <c:pt idx="6">
                  <c:v>1981</c:v>
                </c:pt>
                <c:pt idx="8">
                  <c:v>1993</c:v>
                </c:pt>
                <c:pt idx="10">
                  <c:v>2007</c:v>
                </c:pt>
                <c:pt idx="12">
                  <c:v>2017</c:v>
                </c:pt>
              </c:numCache>
            </c:numRef>
          </c:cat>
          <c:val>
            <c:numRef>
              <c:f>'2'!$M$26:$M$38</c:f>
              <c:numCache>
                <c:formatCode>General</c:formatCode>
                <c:ptCount val="13"/>
                <c:pt idx="0">
                  <c:v>7023.1109999999999</c:v>
                </c:pt>
                <c:pt idx="2">
                  <c:v>10420.357</c:v>
                </c:pt>
                <c:pt idx="4">
                  <c:v>14121.564</c:v>
                </c:pt>
                <c:pt idx="6">
                  <c:v>17762.231</c:v>
                </c:pt>
                <c:pt idx="8">
                  <c:v>22639.442999999999</c:v>
                </c:pt>
                <c:pt idx="10">
                  <c:v>28220.763999999999</c:v>
                </c:pt>
                <c:pt idx="12">
                  <c:v>31237.384999999998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22-4C39-949C-9BF8A56F4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06768128"/>
        <c:axId val="205688192"/>
      </c:barChart>
      <c:lineChart>
        <c:grouping val="standard"/>
        <c:varyColors val="0"/>
        <c:ser>
          <c:idx val="1"/>
          <c:order val="1"/>
          <c:tx>
            <c:strRef>
              <c:f>'2'!$N$25</c:f>
              <c:strCache>
                <c:ptCount val="1"/>
                <c:pt idx="0">
                  <c:v>Tasa de Crecimiento</c:v>
                </c:pt>
              </c:strCache>
            </c:strRef>
          </c:tx>
          <c:marker>
            <c:symbol val="circle"/>
            <c:size val="12"/>
            <c:spPr>
              <a:solidFill>
                <a:schemeClr val="bg1"/>
              </a:solidFill>
              <a:ln>
                <a:solidFill>
                  <a:schemeClr val="accent2">
                    <a:lumMod val="75000"/>
                  </a:schemeClr>
                </a:solidFill>
              </a:ln>
            </c:spPr>
          </c:marker>
          <c:dLbls>
            <c:dLbl>
              <c:idx val="3"/>
              <c:numFmt formatCode="#,##0.0" sourceLinked="0"/>
              <c:spPr>
                <a:noFill/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700" b="1" baseline="0"/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9522-4C39-949C-9BF8A56F462C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700" b="1"/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'2'!$L$26:$L$38</c:f>
              <c:numCache>
                <c:formatCode>General</c:formatCode>
                <c:ptCount val="13"/>
                <c:pt idx="0">
                  <c:v>1940</c:v>
                </c:pt>
                <c:pt idx="2">
                  <c:v>1961</c:v>
                </c:pt>
                <c:pt idx="4">
                  <c:v>1972</c:v>
                </c:pt>
                <c:pt idx="6">
                  <c:v>1981</c:v>
                </c:pt>
                <c:pt idx="8">
                  <c:v>1993</c:v>
                </c:pt>
                <c:pt idx="10">
                  <c:v>2007</c:v>
                </c:pt>
                <c:pt idx="12">
                  <c:v>2017</c:v>
                </c:pt>
              </c:numCache>
            </c:numRef>
          </c:cat>
          <c:val>
            <c:numRef>
              <c:f>'2'!$N$26:$N$38</c:f>
              <c:numCache>
                <c:formatCode>0\.0</c:formatCode>
                <c:ptCount val="13"/>
                <c:pt idx="1">
                  <c:v>1.9</c:v>
                </c:pt>
                <c:pt idx="3">
                  <c:v>2.8</c:v>
                </c:pt>
                <c:pt idx="5">
                  <c:v>2.6</c:v>
                </c:pt>
                <c:pt idx="7">
                  <c:v>2</c:v>
                </c:pt>
                <c:pt idx="9">
                  <c:v>1.5551963029995175</c:v>
                </c:pt>
                <c:pt idx="11">
                  <c:v>1.0204694281971349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522-4C39-949C-9BF8A56F4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6769152"/>
        <c:axId val="205685888"/>
      </c:lineChart>
      <c:catAx>
        <c:axId val="206768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05688192"/>
        <c:crosses val="autoZero"/>
        <c:auto val="1"/>
        <c:lblAlgn val="ctr"/>
        <c:lblOffset val="100"/>
        <c:noMultiLvlLbl val="0"/>
      </c:catAx>
      <c:valAx>
        <c:axId val="205688192"/>
        <c:scaling>
          <c:orientation val="minMax"/>
        </c:scaling>
        <c:delete val="0"/>
        <c:axPos val="l"/>
        <c:numFmt formatCode="#\ ##0" sourceLinked="0"/>
        <c:majorTickMark val="out"/>
        <c:minorTickMark val="none"/>
        <c:tickLblPos val="nextTo"/>
        <c:crossAx val="206768128"/>
        <c:crosses val="autoZero"/>
        <c:crossBetween val="between"/>
      </c:valAx>
      <c:valAx>
        <c:axId val="205685888"/>
        <c:scaling>
          <c:orientation val="minMax"/>
        </c:scaling>
        <c:delete val="0"/>
        <c:axPos val="r"/>
        <c:numFmt formatCode="#,##0.0" sourceLinked="0"/>
        <c:majorTickMark val="out"/>
        <c:minorTickMark val="none"/>
        <c:tickLblPos val="nextTo"/>
        <c:crossAx val="206769152"/>
        <c:crosses val="max"/>
        <c:crossBetween val="between"/>
      </c:valAx>
      <c:catAx>
        <c:axId val="206769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5685888"/>
        <c:crosses val="autoZero"/>
        <c:auto val="1"/>
        <c:lblAlgn val="ctr"/>
        <c:lblOffset val="100"/>
        <c:noMultiLvlLbl val="0"/>
      </c:catAx>
    </c:plotArea>
    <c:legend>
      <c:legendPos val="b"/>
      <c:layout>
        <c:manualLayout>
          <c:xMode val="edge"/>
          <c:yMode val="edge"/>
          <c:x val="0.25592532855760097"/>
          <c:y val="0.81032699037620293"/>
          <c:w val="0.47220653924915346"/>
          <c:h val="5.8921332750072906E-2"/>
        </c:manualLayout>
      </c:layout>
      <c:overlay val="0"/>
      <c:spPr>
        <a:ln>
          <a:solidFill>
            <a:schemeClr val="bg2">
              <a:lumMod val="50000"/>
            </a:schemeClr>
          </a:solidFill>
        </a:ln>
      </c:spPr>
    </c:legend>
    <c:plotVisOnly val="1"/>
    <c:dispBlanksAs val="gap"/>
    <c:showDLblsOverMax val="0"/>
  </c:chart>
  <c:txPr>
    <a:bodyPr/>
    <a:lstStyle/>
    <a:p>
      <a:pPr>
        <a:defRPr sz="600">
          <a:latin typeface="Arial Narrow" pitchFamily="34" charset="0"/>
        </a:defRPr>
      </a:pPr>
      <a:endParaRPr lang="es-PE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80963</xdr:colOff>
      <xdr:row>24</xdr:row>
      <xdr:rowOff>85725</xdr:rowOff>
    </xdr:from>
    <xdr:to>
      <xdr:col>6</xdr:col>
      <xdr:colOff>620712</xdr:colOff>
      <xdr:row>40</xdr:row>
      <xdr:rowOff>65880</xdr:rowOff>
    </xdr:to>
    <xdr:graphicFrame macro="">
      <xdr:nvGraphicFramePr>
        <xdr:cNvPr id="2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188913</xdr:colOff>
      <xdr:row>24</xdr:row>
      <xdr:rowOff>109537</xdr:rowOff>
    </xdr:from>
    <xdr:to>
      <xdr:col>1</xdr:col>
      <xdr:colOff>14288</xdr:colOff>
      <xdr:row>25</xdr:row>
      <xdr:rowOff>101600</xdr:rowOff>
    </xdr:to>
    <xdr:sp macro="" textlink="">
      <xdr:nvSpPr>
        <xdr:cNvPr id="3" name="3 CuadroTexto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8913" y="3452812"/>
          <a:ext cx="349250" cy="1539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s-ES" sz="700" b="1"/>
            <a:t>Miles</a:t>
          </a:r>
        </a:p>
      </xdr:txBody>
    </xdr:sp>
    <xdr:clientData/>
  </xdr:twoCellAnchor>
  <xdr:twoCellAnchor>
    <xdr:from>
      <xdr:col>2</xdr:col>
      <xdr:colOff>241788</xdr:colOff>
      <xdr:row>27</xdr:row>
      <xdr:rowOff>14653</xdr:rowOff>
    </xdr:from>
    <xdr:to>
      <xdr:col>2</xdr:col>
      <xdr:colOff>747346</xdr:colOff>
      <xdr:row>29</xdr:row>
      <xdr:rowOff>102577</xdr:rowOff>
    </xdr:to>
    <xdr:cxnSp macro="">
      <xdr:nvCxnSpPr>
        <xdr:cNvPr id="4" name="4 Conector recto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/>
      </xdr:nvCxnSpPr>
      <xdr:spPr>
        <a:xfrm flipV="1">
          <a:off x="927588" y="3843703"/>
          <a:ext cx="505558" cy="411774"/>
        </a:xfrm>
        <a:prstGeom prst="line">
          <a:avLst/>
        </a:prstGeom>
        <a:ln w="22225">
          <a:solidFill>
            <a:schemeClr val="accent2">
              <a:lumMod val="75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0.03523</cdr:x>
      <cdr:y>0.8703</cdr:y>
    </cdr:from>
    <cdr:to>
      <cdr:x>0.96673</cdr:x>
      <cdr:y>0.98756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52906" y="2295525"/>
          <a:ext cx="4042919" cy="3092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s-ES" sz="600" b="1"/>
            <a:t>Fuente:</a:t>
          </a:r>
          <a:r>
            <a:rPr lang="es-ES" sz="600" b="1" baseline="0"/>
            <a:t> Instituto Nacional de Estadística e Informática - Censos Nacionales de Población y Vivienda.</a:t>
          </a:r>
        </a:p>
        <a:p xmlns:a="http://schemas.openxmlformats.org/drawingml/2006/main">
          <a:endParaRPr lang="es-ES" sz="600" b="1"/>
        </a:p>
      </cdr:txBody>
    </cdr:sp>
  </cdr:relSizeAnchor>
  <cdr:relSizeAnchor xmlns:cdr="http://schemas.openxmlformats.org/drawingml/2006/chartDrawing">
    <cdr:from>
      <cdr:x>0.33515</cdr:x>
      <cdr:y>0.14317</cdr:y>
    </cdr:from>
    <cdr:to>
      <cdr:x>0.43524</cdr:x>
      <cdr:y>0.17667</cdr:y>
    </cdr:to>
    <cdr:cxnSp macro="">
      <cdr:nvCxnSpPr>
        <cdr:cNvPr id="3" name="4 Conector recto">
          <a:extLst xmlns:a="http://schemas.openxmlformats.org/drawingml/2006/main">
            <a:ext uri="{FF2B5EF4-FFF2-40B4-BE49-F238E27FC236}">
              <a16:creationId xmlns:a16="http://schemas.microsoft.com/office/drawing/2014/main" id="{066E647C-F41C-4542-BFF6-34BC2664AD30}"/>
            </a:ext>
          </a:extLst>
        </cdr:cNvPr>
        <cdr:cNvCxnSpPr/>
      </cdr:nvCxnSpPr>
      <cdr:spPr>
        <a:xfrm xmlns:a="http://schemas.openxmlformats.org/drawingml/2006/main">
          <a:off x="1455352" y="375849"/>
          <a:ext cx="434627" cy="87945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0.58878</cdr:x>
      <cdr:y>0.3218</cdr:y>
    </cdr:from>
    <cdr:to>
      <cdr:x>0.6917</cdr:x>
      <cdr:y>0.39995</cdr:y>
    </cdr:to>
    <cdr:cxnSp macro="">
      <cdr:nvCxnSpPr>
        <cdr:cNvPr id="4" name="4 Conector recto">
          <a:extLst xmlns:a="http://schemas.openxmlformats.org/drawingml/2006/main">
            <a:ext uri="{FF2B5EF4-FFF2-40B4-BE49-F238E27FC236}">
              <a16:creationId xmlns:a16="http://schemas.microsoft.com/office/drawing/2014/main" id="{0F0F7B65-6AF3-46C5-866E-AB3FDA215D32}"/>
            </a:ext>
          </a:extLst>
        </cdr:cNvPr>
        <cdr:cNvCxnSpPr/>
      </cdr:nvCxnSpPr>
      <cdr:spPr>
        <a:xfrm xmlns:a="http://schemas.openxmlformats.org/drawingml/2006/main">
          <a:off x="2556729" y="844794"/>
          <a:ext cx="446943" cy="205154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0.46148</cdr:x>
      <cdr:y>0.18762</cdr:y>
    </cdr:from>
    <cdr:to>
      <cdr:x>0.56516</cdr:x>
      <cdr:y>0.29389</cdr:y>
    </cdr:to>
    <cdr:cxnSp macro="">
      <cdr:nvCxnSpPr>
        <cdr:cNvPr id="5" name="4 Conector recto">
          <a:extLst xmlns:a="http://schemas.openxmlformats.org/drawingml/2006/main">
            <a:ext uri="{FF2B5EF4-FFF2-40B4-BE49-F238E27FC236}">
              <a16:creationId xmlns:a16="http://schemas.microsoft.com/office/drawing/2014/main" id="{88217636-831E-43A9-B5D7-D68D0185D18F}"/>
            </a:ext>
          </a:extLst>
        </cdr:cNvPr>
        <cdr:cNvCxnSpPr/>
      </cdr:nvCxnSpPr>
      <cdr:spPr>
        <a:xfrm xmlns:a="http://schemas.openxmlformats.org/drawingml/2006/main">
          <a:off x="2003922" y="492530"/>
          <a:ext cx="450230" cy="278995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0.71533</cdr:x>
      <cdr:y>0.42228</cdr:y>
    </cdr:from>
    <cdr:to>
      <cdr:x>0.82163</cdr:x>
      <cdr:y>0.5088</cdr:y>
    </cdr:to>
    <cdr:cxnSp macro="">
      <cdr:nvCxnSpPr>
        <cdr:cNvPr id="8" name="4 Conector recto">
          <a:extLst xmlns:a="http://schemas.openxmlformats.org/drawingml/2006/main">
            <a:ext uri="{FF2B5EF4-FFF2-40B4-BE49-F238E27FC236}">
              <a16:creationId xmlns:a16="http://schemas.microsoft.com/office/drawing/2014/main" id="{1871924B-7C94-466B-BADF-1E44EE2578A5}"/>
            </a:ext>
          </a:extLst>
        </cdr:cNvPr>
        <cdr:cNvCxnSpPr/>
      </cdr:nvCxnSpPr>
      <cdr:spPr>
        <a:xfrm xmlns:a="http://schemas.openxmlformats.org/drawingml/2006/main">
          <a:off x="3106249" y="1108563"/>
          <a:ext cx="461596" cy="227135"/>
        </a:xfrm>
        <a:prstGeom xmlns:a="http://schemas.openxmlformats.org/drawingml/2006/main" prst="line">
          <a:avLst/>
        </a:prstGeom>
        <a:ln xmlns:a="http://schemas.openxmlformats.org/drawingml/2006/main" w="22225">
          <a:solidFill>
            <a:schemeClr val="accent2">
              <a:lumMod val="75000"/>
            </a:schemeClr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p&#237;tulo%20%203%20Poblaci&#243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2"/>
      <sheetName val="C 3.3 "/>
      <sheetName val="C 3.4 "/>
      <sheetName val="C 3.5"/>
      <sheetName val="C 3.6 "/>
      <sheetName val="C 3.7 "/>
      <sheetName val="C 3.8 "/>
      <sheetName val="C 3.9"/>
      <sheetName val="C 3.10"/>
      <sheetName val="C 3.11"/>
      <sheetName val="C 3.12"/>
      <sheetName val="C 3.13 - G 3.3"/>
      <sheetName val="C 3.14"/>
      <sheetName val="C 3.15"/>
      <sheetName val="C 3.16"/>
      <sheetName val="C 3.17"/>
      <sheetName val="C 3.18"/>
      <sheetName val="C 3.19"/>
      <sheetName val="C 3.20"/>
      <sheetName val="C 3.21"/>
      <sheetName val="C 3.22"/>
      <sheetName val="C 3.23"/>
      <sheetName val="C. 3.24"/>
      <sheetName val="C 3.25A"/>
      <sheetName val="C 3.26"/>
      <sheetName val="C 3.27"/>
      <sheetName val="C 3.28"/>
      <sheetName val="C 3.29"/>
      <sheetName val="C 3.30"/>
      <sheetName val="C 3.31"/>
      <sheetName val="C 3.32"/>
      <sheetName val="C 3.33"/>
      <sheetName val="C 3.34"/>
      <sheetName val="C 3.35"/>
      <sheetName val="C 3.36"/>
      <sheetName val="C 3.37"/>
      <sheetName val="C 3.38"/>
      <sheetName val="D. MIGRACIÓN INTERNA"/>
      <sheetName val="C3.39"/>
      <sheetName val="C3.40"/>
      <sheetName val="C3.41"/>
      <sheetName val="C3.42"/>
      <sheetName val="C3.43"/>
      <sheetName val="E. MIGRACIÓN INTERNACIONAL"/>
      <sheetName val="C 3.44 - C 3.45"/>
      <sheetName val="C 3.46 - C 3.47"/>
      <sheetName val=" C 3.48"/>
      <sheetName val=" C 3.49"/>
      <sheetName val="C 3.50"/>
      <sheetName val="C 3.51"/>
    </sheetNames>
    <sheetDataSet>
      <sheetData sheetId="0"/>
      <sheetData sheetId="1">
        <row r="25">
          <cell r="M25" t="str">
            <v>Población total</v>
          </cell>
          <cell r="N25" t="str">
            <v>Tasa de Crecimiento</v>
          </cell>
        </row>
        <row r="26">
          <cell r="L26">
            <v>1940</v>
          </cell>
          <cell r="M26">
            <v>7023.1109999999999</v>
          </cell>
        </row>
        <row r="27">
          <cell r="N27">
            <v>1.9</v>
          </cell>
        </row>
        <row r="28">
          <cell r="L28">
            <v>1961</v>
          </cell>
          <cell r="M28">
            <v>10420.357</v>
          </cell>
        </row>
        <row r="29">
          <cell r="N29">
            <v>2.8</v>
          </cell>
        </row>
        <row r="30">
          <cell r="L30">
            <v>1972</v>
          </cell>
          <cell r="M30">
            <v>14121.564</v>
          </cell>
        </row>
        <row r="31">
          <cell r="N31">
            <v>2.6</v>
          </cell>
        </row>
        <row r="32">
          <cell r="L32">
            <v>1981</v>
          </cell>
          <cell r="M32">
            <v>17762.231</v>
          </cell>
        </row>
        <row r="33">
          <cell r="N33">
            <v>2</v>
          </cell>
        </row>
        <row r="34">
          <cell r="L34">
            <v>1993</v>
          </cell>
          <cell r="M34">
            <v>22639.442999999999</v>
          </cell>
        </row>
        <row r="35">
          <cell r="N35">
            <v>1.5551963029995175</v>
          </cell>
        </row>
        <row r="36">
          <cell r="L36">
            <v>2007</v>
          </cell>
          <cell r="M36">
            <v>28220.763999999999</v>
          </cell>
        </row>
        <row r="37">
          <cell r="N37">
            <v>1.0204694281971349</v>
          </cell>
        </row>
        <row r="38">
          <cell r="L38">
            <v>2017</v>
          </cell>
          <cell r="M38">
            <v>31237.384999999998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theme="5" tint="-0.249977111117893"/>
  </sheetPr>
  <dimension ref="A1:O47"/>
  <sheetViews>
    <sheetView showGridLines="0" tabSelected="1" zoomScale="120" zoomScaleNormal="120" workbookViewId="0">
      <selection sqref="A1:G1"/>
    </sheetView>
  </sheetViews>
  <sheetFormatPr baseColWidth="10" defaultColWidth="9.140625" defaultRowHeight="12" x14ac:dyDescent="0.2"/>
  <cols>
    <col min="1" max="1" width="7.85546875" style="51" customWidth="1"/>
    <col min="2" max="2" width="2.42578125" style="51" customWidth="1"/>
    <col min="3" max="3" width="15.42578125" style="51" customWidth="1"/>
    <col min="4" max="4" width="16" style="51" customWidth="1"/>
    <col min="5" max="5" width="2" style="51" customWidth="1"/>
    <col min="6" max="7" width="13.28515625" style="3" customWidth="1"/>
    <col min="8" max="9" width="16.42578125" style="3" customWidth="1"/>
    <col min="10" max="10" width="9.7109375" style="3" customWidth="1"/>
    <col min="11" max="11" width="11.42578125" style="3" customWidth="1"/>
    <col min="12" max="12" width="9.140625" style="3" customWidth="1"/>
    <col min="13" max="13" width="11.42578125" style="3" customWidth="1"/>
    <col min="14" max="16384" width="9.140625" style="3"/>
  </cols>
  <sheetData>
    <row r="1" spans="1:15" ht="30.75" customHeight="1" x14ac:dyDescent="0.2">
      <c r="A1" s="1" t="s">
        <v>0</v>
      </c>
      <c r="B1" s="1"/>
      <c r="C1" s="1"/>
      <c r="D1" s="1"/>
      <c r="E1" s="1"/>
      <c r="F1" s="1"/>
      <c r="G1" s="1"/>
      <c r="H1" s="2"/>
      <c r="I1" s="2"/>
      <c r="J1" s="2"/>
    </row>
    <row r="2" spans="1:15" ht="33" customHeight="1" x14ac:dyDescent="0.2">
      <c r="A2" s="4" t="s">
        <v>1</v>
      </c>
      <c r="B2" s="5"/>
      <c r="C2" s="6" t="s">
        <v>2</v>
      </c>
      <c r="D2" s="6" t="s">
        <v>3</v>
      </c>
      <c r="E2" s="6"/>
      <c r="F2" s="6" t="s">
        <v>4</v>
      </c>
      <c r="G2" s="6" t="s">
        <v>5</v>
      </c>
      <c r="H2" s="7"/>
      <c r="I2" s="7"/>
      <c r="J2" s="7"/>
    </row>
    <row r="3" spans="1:15" ht="3.75" customHeight="1" x14ac:dyDescent="0.2">
      <c r="A3" s="8"/>
      <c r="B3" s="9"/>
      <c r="C3" s="8"/>
      <c r="D3" s="8"/>
      <c r="E3" s="8"/>
      <c r="F3" s="8"/>
      <c r="G3" s="8"/>
      <c r="H3" s="8"/>
      <c r="I3" s="8"/>
      <c r="J3" s="8"/>
    </row>
    <row r="4" spans="1:15" ht="9" customHeight="1" x14ac:dyDescent="0.2">
      <c r="A4" s="10">
        <v>1940</v>
      </c>
      <c r="B4" s="9"/>
      <c r="C4" s="11">
        <v>7023111</v>
      </c>
      <c r="D4" s="12"/>
      <c r="E4" s="12"/>
      <c r="F4" s="12"/>
      <c r="G4" s="13"/>
      <c r="H4" s="13"/>
      <c r="I4" s="13"/>
      <c r="J4" s="13"/>
      <c r="M4" s="14"/>
    </row>
    <row r="5" spans="1:15" ht="9" customHeight="1" x14ac:dyDescent="0.2">
      <c r="A5" s="10"/>
      <c r="B5" s="9"/>
      <c r="C5" s="11"/>
      <c r="D5" s="11">
        <v>3397246</v>
      </c>
      <c r="E5" s="11"/>
      <c r="F5" s="11">
        <v>161773.61904761905</v>
      </c>
      <c r="G5" s="15">
        <v>1.9</v>
      </c>
      <c r="H5" s="13"/>
      <c r="I5" s="12"/>
      <c r="J5" s="16"/>
      <c r="K5" s="17"/>
      <c r="L5" s="18"/>
      <c r="M5" s="18"/>
      <c r="N5" s="19"/>
      <c r="O5" s="19"/>
    </row>
    <row r="6" spans="1:15" ht="9" customHeight="1" x14ac:dyDescent="0.2">
      <c r="A6" s="10">
        <v>1961</v>
      </c>
      <c r="B6" s="9"/>
      <c r="C6" s="11">
        <v>10420357</v>
      </c>
      <c r="D6" s="11"/>
      <c r="E6" s="11"/>
      <c r="F6" s="11"/>
      <c r="G6" s="20"/>
      <c r="H6" s="21"/>
      <c r="I6" s="21"/>
      <c r="J6" s="21"/>
      <c r="K6" s="17"/>
      <c r="N6" s="19"/>
      <c r="O6" s="19"/>
    </row>
    <row r="7" spans="1:15" ht="9" customHeight="1" x14ac:dyDescent="0.2">
      <c r="A7" s="10"/>
      <c r="B7" s="9"/>
      <c r="C7" s="11"/>
      <c r="D7" s="11">
        <v>3701207</v>
      </c>
      <c r="E7" s="11"/>
      <c r="F7" s="11">
        <v>336473.36363636365</v>
      </c>
      <c r="G7" s="15">
        <v>2.8</v>
      </c>
      <c r="H7" s="13"/>
      <c r="I7" s="12"/>
      <c r="J7" s="16"/>
      <c r="K7" s="17"/>
      <c r="L7" s="18"/>
      <c r="M7" s="18"/>
      <c r="N7" s="19"/>
      <c r="O7" s="19"/>
    </row>
    <row r="8" spans="1:15" ht="9" customHeight="1" x14ac:dyDescent="0.2">
      <c r="A8" s="10">
        <v>1972</v>
      </c>
      <c r="B8" s="9"/>
      <c r="C8" s="11">
        <v>14121564</v>
      </c>
      <c r="D8" s="11"/>
      <c r="E8" s="11"/>
      <c r="F8" s="11"/>
      <c r="G8" s="20"/>
      <c r="H8" s="21"/>
      <c r="I8" s="21"/>
      <c r="J8" s="21"/>
      <c r="K8" s="17"/>
      <c r="N8" s="19"/>
      <c r="O8" s="19"/>
    </row>
    <row r="9" spans="1:15" ht="9" customHeight="1" x14ac:dyDescent="0.2">
      <c r="A9" s="10"/>
      <c r="B9" s="9"/>
      <c r="C9" s="11"/>
      <c r="D9" s="11">
        <v>3640667</v>
      </c>
      <c r="E9" s="11"/>
      <c r="F9" s="11">
        <v>404518.55555555556</v>
      </c>
      <c r="G9" s="10">
        <v>2.6</v>
      </c>
      <c r="H9" s="8"/>
      <c r="I9" s="12"/>
      <c r="J9" s="16"/>
      <c r="K9" s="17"/>
      <c r="L9" s="18"/>
      <c r="M9" s="18"/>
      <c r="N9" s="19"/>
      <c r="O9" s="19"/>
    </row>
    <row r="10" spans="1:15" ht="9" customHeight="1" x14ac:dyDescent="0.2">
      <c r="A10" s="10">
        <v>1981</v>
      </c>
      <c r="B10" s="9"/>
      <c r="C10" s="11">
        <v>17762231</v>
      </c>
      <c r="D10" s="11"/>
      <c r="E10" s="11"/>
      <c r="F10" s="11"/>
      <c r="G10" s="10"/>
      <c r="H10" s="8"/>
      <c r="I10" s="8"/>
      <c r="J10" s="8"/>
      <c r="K10" s="17"/>
      <c r="N10" s="19"/>
      <c r="O10" s="19"/>
    </row>
    <row r="11" spans="1:15" ht="9" customHeight="1" x14ac:dyDescent="0.2">
      <c r="A11" s="10"/>
      <c r="B11" s="9"/>
      <c r="C11" s="11"/>
      <c r="D11" s="11">
        <v>4877212</v>
      </c>
      <c r="E11" s="11"/>
      <c r="F11" s="11">
        <v>406434.33333333331</v>
      </c>
      <c r="G11" s="22">
        <v>2</v>
      </c>
      <c r="H11" s="23"/>
      <c r="I11" s="12"/>
      <c r="J11" s="16"/>
      <c r="K11" s="17"/>
      <c r="L11" s="18"/>
      <c r="M11" s="18"/>
    </row>
    <row r="12" spans="1:15" ht="9" customHeight="1" x14ac:dyDescent="0.2">
      <c r="A12" s="10">
        <v>1993</v>
      </c>
      <c r="B12" s="9"/>
      <c r="C12" s="11">
        <v>22639443</v>
      </c>
      <c r="D12" s="11"/>
      <c r="E12" s="11"/>
      <c r="F12" s="11"/>
      <c r="G12" s="22"/>
      <c r="H12" s="23"/>
      <c r="I12" s="23"/>
      <c r="J12" s="23"/>
      <c r="K12" s="17"/>
    </row>
    <row r="13" spans="1:15" ht="9" customHeight="1" x14ac:dyDescent="0.2">
      <c r="A13" s="10"/>
      <c r="B13" s="9"/>
      <c r="C13" s="11"/>
      <c r="D13" s="11">
        <v>4579821</v>
      </c>
      <c r="E13" s="11"/>
      <c r="F13" s="11">
        <v>381651.75</v>
      </c>
      <c r="G13" s="22">
        <v>1.5389630606793325</v>
      </c>
      <c r="H13" s="23"/>
      <c r="I13" s="12"/>
      <c r="J13" s="16"/>
      <c r="K13" s="17"/>
      <c r="L13" s="18"/>
      <c r="M13" s="18"/>
      <c r="N13" s="19"/>
    </row>
    <row r="14" spans="1:15" ht="9" customHeight="1" x14ac:dyDescent="0.2">
      <c r="A14" s="10">
        <v>2005</v>
      </c>
      <c r="B14" s="9" t="s">
        <v>6</v>
      </c>
      <c r="C14" s="11">
        <v>27219264</v>
      </c>
      <c r="D14" s="11"/>
      <c r="E14" s="11"/>
      <c r="F14" s="11"/>
      <c r="G14" s="22"/>
      <c r="H14" s="23"/>
      <c r="I14" s="23"/>
      <c r="J14" s="23"/>
      <c r="K14" s="17"/>
    </row>
    <row r="15" spans="1:15" ht="9" customHeight="1" x14ac:dyDescent="0.2">
      <c r="A15" s="10"/>
      <c r="B15" s="9"/>
      <c r="C15" s="11"/>
      <c r="D15" s="11">
        <v>1001500</v>
      </c>
      <c r="E15" s="11"/>
      <c r="F15" s="11">
        <v>500750</v>
      </c>
      <c r="G15" s="24">
        <v>1.5551963029995175</v>
      </c>
      <c r="H15" s="25"/>
      <c r="I15" s="12"/>
      <c r="J15" s="16"/>
      <c r="K15" s="17"/>
      <c r="L15" s="18"/>
      <c r="M15" s="18"/>
    </row>
    <row r="16" spans="1:15" ht="9" customHeight="1" x14ac:dyDescent="0.2">
      <c r="A16" s="10">
        <v>2007</v>
      </c>
      <c r="B16" s="9"/>
      <c r="C16" s="11">
        <v>28220764</v>
      </c>
      <c r="D16" s="11"/>
      <c r="E16" s="11"/>
      <c r="F16" s="11"/>
      <c r="G16" s="26"/>
      <c r="H16" s="27"/>
      <c r="I16" s="27"/>
      <c r="J16" s="27"/>
    </row>
    <row r="17" spans="1:15" ht="9" customHeight="1" x14ac:dyDescent="0.2">
      <c r="A17" s="10"/>
      <c r="B17" s="9"/>
      <c r="C17" s="11"/>
      <c r="D17" s="11">
        <v>3016621</v>
      </c>
      <c r="E17" s="11"/>
      <c r="F17" s="11">
        <f>+D17/10</f>
        <v>301662.09999999998</v>
      </c>
      <c r="G17" s="24">
        <v>1.0204694281971349</v>
      </c>
      <c r="H17" s="27"/>
      <c r="I17" s="12"/>
      <c r="J17" s="16"/>
    </row>
    <row r="18" spans="1:15" ht="9" customHeight="1" x14ac:dyDescent="0.2">
      <c r="A18" s="10">
        <v>2017</v>
      </c>
      <c r="B18" s="9"/>
      <c r="C18" s="11">
        <v>31237385</v>
      </c>
      <c r="D18" s="28"/>
      <c r="E18" s="28"/>
      <c r="F18" s="28"/>
      <c r="G18" s="26"/>
      <c r="H18" s="27"/>
      <c r="I18" s="27"/>
      <c r="J18" s="27"/>
    </row>
    <row r="19" spans="1:15" ht="3.75" customHeight="1" x14ac:dyDescent="0.2">
      <c r="A19" s="29"/>
      <c r="B19" s="30"/>
      <c r="C19" s="31"/>
      <c r="D19" s="31"/>
      <c r="E19" s="31"/>
      <c r="F19" s="31"/>
      <c r="G19" s="32"/>
      <c r="H19" s="25"/>
      <c r="I19" s="25"/>
      <c r="J19" s="25"/>
    </row>
    <row r="20" spans="1:15" ht="11.25" x14ac:dyDescent="0.2">
      <c r="A20" s="33" t="s">
        <v>7</v>
      </c>
      <c r="B20" s="33"/>
      <c r="C20" s="33"/>
      <c r="D20" s="33"/>
      <c r="E20" s="33"/>
      <c r="F20" s="33"/>
      <c r="G20" s="33"/>
      <c r="H20" s="34"/>
      <c r="I20" s="34"/>
      <c r="J20" s="34"/>
    </row>
    <row r="21" spans="1:15" ht="24.75" customHeight="1" x14ac:dyDescent="0.2">
      <c r="A21" s="35" t="s">
        <v>8</v>
      </c>
      <c r="B21" s="35"/>
      <c r="C21" s="35"/>
      <c r="D21" s="35"/>
      <c r="E21" s="35"/>
      <c r="F21" s="35"/>
      <c r="G21" s="35"/>
      <c r="H21" s="36"/>
      <c r="I21" s="36"/>
      <c r="J21" s="36"/>
    </row>
    <row r="22" spans="1:15" ht="4.5" customHeight="1" x14ac:dyDescent="0.2">
      <c r="A22" s="37"/>
      <c r="B22" s="37"/>
      <c r="C22" s="37"/>
      <c r="D22" s="37"/>
      <c r="E22" s="37"/>
      <c r="F22" s="38"/>
      <c r="G22" s="38"/>
      <c r="H22" s="38"/>
      <c r="I22" s="38"/>
      <c r="J22" s="38"/>
    </row>
    <row r="23" spans="1:15" s="41" customFormat="1" ht="13.5" customHeight="1" x14ac:dyDescent="0.2">
      <c r="A23" s="39" t="s">
        <v>9</v>
      </c>
      <c r="B23" s="39"/>
      <c r="C23" s="39"/>
      <c r="D23" s="39"/>
      <c r="E23" s="39"/>
      <c r="F23" s="39"/>
      <c r="G23" s="39"/>
      <c r="H23" s="40"/>
      <c r="I23" s="40"/>
      <c r="J23" s="40"/>
    </row>
    <row r="24" spans="1:15" s="41" customFormat="1" ht="3" customHeight="1" x14ac:dyDescent="0.2">
      <c r="A24" s="42"/>
      <c r="B24" s="42"/>
      <c r="C24" s="42"/>
      <c r="D24" s="42"/>
      <c r="E24" s="43"/>
      <c r="F24" s="43"/>
      <c r="G24" s="43"/>
      <c r="H24" s="43"/>
      <c r="I24" s="43"/>
      <c r="J24" s="43"/>
    </row>
    <row r="25" spans="1:15" s="41" customFormat="1" ht="12.7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L25" s="44"/>
      <c r="M25" s="44" t="s">
        <v>10</v>
      </c>
      <c r="N25" s="44" t="s">
        <v>11</v>
      </c>
      <c r="O25" s="44"/>
    </row>
    <row r="26" spans="1:15" s="41" customFormat="1" ht="12.75" x14ac:dyDescent="0.2">
      <c r="A26" s="42"/>
      <c r="B26" s="45" t="s">
        <v>10</v>
      </c>
      <c r="C26" s="42" t="s">
        <v>11</v>
      </c>
      <c r="D26" s="42"/>
      <c r="E26" s="42"/>
      <c r="F26" s="42"/>
      <c r="G26" s="42"/>
      <c r="H26" s="42"/>
      <c r="I26" s="42"/>
      <c r="J26" s="42"/>
      <c r="L26" s="44">
        <v>1940</v>
      </c>
      <c r="M26" s="44">
        <f>+C4/1000</f>
        <v>7023.1109999999999</v>
      </c>
      <c r="N26" s="44"/>
      <c r="O26" s="44"/>
    </row>
    <row r="27" spans="1:15" s="41" customFormat="1" ht="12.75" x14ac:dyDescent="0.2">
      <c r="A27" s="42">
        <v>1940</v>
      </c>
      <c r="B27" s="46">
        <v>7023111</v>
      </c>
      <c r="C27" s="42"/>
      <c r="D27" s="42"/>
      <c r="E27" s="42"/>
      <c r="F27" s="42"/>
      <c r="G27" s="42"/>
      <c r="H27" s="42"/>
      <c r="I27" s="42"/>
      <c r="J27" s="42"/>
      <c r="L27" s="44"/>
      <c r="M27" s="44"/>
      <c r="N27" s="47">
        <f>+G5</f>
        <v>1.9</v>
      </c>
      <c r="O27" s="44"/>
    </row>
    <row r="28" spans="1:15" s="41" customFormat="1" ht="12.75" x14ac:dyDescent="0.2">
      <c r="A28" s="42"/>
      <c r="B28" s="46"/>
      <c r="C28" s="48">
        <v>1.8983445219661998</v>
      </c>
      <c r="D28" s="42"/>
      <c r="E28" s="42"/>
      <c r="F28" s="42"/>
      <c r="G28" s="42"/>
      <c r="H28" s="42"/>
      <c r="I28" s="42"/>
      <c r="J28" s="42"/>
      <c r="L28" s="44">
        <v>1961</v>
      </c>
      <c r="M28" s="44">
        <f>+C6/1000</f>
        <v>10420.357</v>
      </c>
      <c r="N28" s="44"/>
      <c r="O28" s="44"/>
    </row>
    <row r="29" spans="1:15" s="41" customFormat="1" ht="12.75" x14ac:dyDescent="0.2">
      <c r="A29" s="42">
        <v>1961</v>
      </c>
      <c r="B29" s="46">
        <v>10420357</v>
      </c>
      <c r="C29" s="48"/>
      <c r="D29" s="42"/>
      <c r="E29" s="42"/>
      <c r="F29" s="42"/>
      <c r="G29" s="42"/>
      <c r="H29" s="42"/>
      <c r="I29" s="42"/>
      <c r="J29" s="42"/>
      <c r="L29" s="44"/>
      <c r="M29" s="44"/>
      <c r="N29" s="47">
        <f>+G7</f>
        <v>2.8</v>
      </c>
      <c r="O29" s="44"/>
    </row>
    <row r="30" spans="1:15" s="41" customFormat="1" ht="12.75" x14ac:dyDescent="0.2">
      <c r="A30" s="42"/>
      <c r="B30" s="46"/>
      <c r="C30" s="48">
        <v>2.8215845251902349</v>
      </c>
      <c r="D30" s="42"/>
      <c r="E30" s="42"/>
      <c r="F30" s="42"/>
      <c r="G30" s="42"/>
      <c r="H30" s="42"/>
      <c r="I30" s="42"/>
      <c r="J30" s="42"/>
      <c r="L30" s="44">
        <v>1972</v>
      </c>
      <c r="M30" s="44">
        <f>+C8/1000</f>
        <v>14121.564</v>
      </c>
      <c r="N30" s="44"/>
      <c r="O30" s="44"/>
    </row>
    <row r="31" spans="1:15" s="41" customFormat="1" ht="12.75" x14ac:dyDescent="0.2">
      <c r="A31" s="42">
        <v>1972</v>
      </c>
      <c r="B31" s="46">
        <v>14121564</v>
      </c>
      <c r="C31" s="48"/>
      <c r="D31" s="42"/>
      <c r="E31" s="42"/>
      <c r="F31" s="42"/>
      <c r="G31" s="42"/>
      <c r="H31" s="42"/>
      <c r="I31" s="42"/>
      <c r="J31" s="42"/>
      <c r="L31" s="44"/>
      <c r="M31" s="44"/>
      <c r="N31" s="47">
        <f>+G9</f>
        <v>2.6</v>
      </c>
      <c r="O31" s="44"/>
    </row>
    <row r="32" spans="1:15" s="41" customFormat="1" ht="12.75" x14ac:dyDescent="0.2">
      <c r="A32" s="42"/>
      <c r="B32" s="46"/>
      <c r="C32" s="48">
        <v>2.5514323690744467</v>
      </c>
      <c r="D32" s="42"/>
      <c r="E32" s="42"/>
      <c r="F32" s="42"/>
      <c r="G32" s="42"/>
      <c r="H32" s="42"/>
      <c r="I32" s="42"/>
      <c r="J32" s="42"/>
      <c r="L32" s="44">
        <v>1981</v>
      </c>
      <c r="M32" s="44">
        <f>+C10/1000</f>
        <v>17762.231</v>
      </c>
      <c r="N32" s="47"/>
      <c r="O32" s="44"/>
    </row>
    <row r="33" spans="1:15" s="41" customFormat="1" ht="12.75" x14ac:dyDescent="0.2">
      <c r="A33" s="42">
        <v>1981</v>
      </c>
      <c r="B33" s="49">
        <v>17762231</v>
      </c>
      <c r="C33" s="48"/>
      <c r="D33" s="42"/>
      <c r="E33" s="42"/>
      <c r="F33" s="42"/>
      <c r="G33" s="42"/>
      <c r="H33" s="42"/>
      <c r="I33" s="42"/>
      <c r="J33" s="42"/>
      <c r="L33" s="44"/>
      <c r="M33" s="44"/>
      <c r="N33" s="47">
        <f>+G11</f>
        <v>2</v>
      </c>
      <c r="O33" s="44"/>
    </row>
    <row r="34" spans="1:15" s="41" customFormat="1" ht="12.75" x14ac:dyDescent="0.2">
      <c r="A34" s="42"/>
      <c r="B34" s="49"/>
      <c r="C34" s="48">
        <v>2.0428760317469319</v>
      </c>
      <c r="D34" s="42"/>
      <c r="E34" s="42"/>
      <c r="F34" s="42"/>
      <c r="G34" s="42"/>
      <c r="H34" s="42"/>
      <c r="I34" s="42"/>
      <c r="J34" s="42"/>
      <c r="L34" s="44">
        <v>1993</v>
      </c>
      <c r="M34" s="44">
        <f>+C12/1000</f>
        <v>22639.442999999999</v>
      </c>
      <c r="N34" s="47"/>
      <c r="O34" s="44"/>
    </row>
    <row r="35" spans="1:15" s="41" customFormat="1" ht="12.75" x14ac:dyDescent="0.2">
      <c r="A35" s="42">
        <v>1993</v>
      </c>
      <c r="B35" s="49">
        <v>22639443</v>
      </c>
      <c r="C35" s="48"/>
      <c r="D35" s="42"/>
      <c r="E35" s="42"/>
      <c r="F35" s="42"/>
      <c r="G35" s="42"/>
      <c r="H35" s="42"/>
      <c r="I35" s="42"/>
      <c r="J35" s="42"/>
      <c r="L35" s="44"/>
      <c r="M35" s="44"/>
      <c r="N35" s="47">
        <f>+G15</f>
        <v>1.5551963029995175</v>
      </c>
      <c r="O35" s="44"/>
    </row>
    <row r="36" spans="1:15" s="41" customFormat="1" ht="12.75" x14ac:dyDescent="0.2">
      <c r="A36" s="42"/>
      <c r="B36" s="49"/>
      <c r="C36" s="48">
        <v>1.5551963029995175</v>
      </c>
      <c r="D36" s="42"/>
      <c r="E36" s="42"/>
      <c r="F36" s="42"/>
      <c r="G36" s="42"/>
      <c r="H36" s="42"/>
      <c r="I36" s="42"/>
      <c r="J36" s="42"/>
      <c r="L36" s="44">
        <v>2007</v>
      </c>
      <c r="M36" s="44">
        <f>+C16/1000</f>
        <v>28220.763999999999</v>
      </c>
      <c r="N36" s="47"/>
      <c r="O36" s="44"/>
    </row>
    <row r="37" spans="1:15" s="41" customFormat="1" ht="18" customHeight="1" x14ac:dyDescent="0.2">
      <c r="A37" s="35"/>
      <c r="B37" s="35"/>
      <c r="C37" s="35"/>
      <c r="D37" s="35"/>
      <c r="E37" s="35"/>
      <c r="F37" s="35"/>
      <c r="G37" s="35"/>
      <c r="H37" s="50"/>
      <c r="I37" s="50"/>
      <c r="J37" s="50"/>
      <c r="L37" s="44"/>
      <c r="M37" s="44"/>
      <c r="N37" s="47">
        <f>+G17</f>
        <v>1.0204694281971349</v>
      </c>
      <c r="O37" s="44"/>
    </row>
    <row r="38" spans="1:15" s="41" customFormat="1" ht="12.7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L38" s="44">
        <v>2017</v>
      </c>
      <c r="M38" s="44">
        <f>+C18/1000</f>
        <v>31237.384999999998</v>
      </c>
      <c r="N38" s="44"/>
      <c r="O38" s="44"/>
    </row>
    <row r="39" spans="1:15" s="41" customFormat="1" ht="12.75" x14ac:dyDescent="0.2"/>
    <row r="40" spans="1:15" s="41" customFormat="1" ht="12.75" x14ac:dyDescent="0.2"/>
    <row r="41" spans="1:15" s="41" customFormat="1" ht="12.75" x14ac:dyDescent="0.2"/>
    <row r="42" spans="1:15" s="41" customFormat="1" ht="12.75" x14ac:dyDescent="0.2"/>
    <row r="43" spans="1:15" ht="12.75" x14ac:dyDescent="0.2">
      <c r="L43" s="41"/>
      <c r="M43" s="41"/>
      <c r="N43" s="41"/>
    </row>
    <row r="44" spans="1:15" ht="12.75" x14ac:dyDescent="0.2">
      <c r="L44" s="41"/>
      <c r="M44" s="41"/>
      <c r="N44" s="41"/>
    </row>
    <row r="45" spans="1:15" ht="12.75" x14ac:dyDescent="0.2">
      <c r="L45" s="41"/>
      <c r="M45" s="41"/>
      <c r="N45" s="41"/>
    </row>
    <row r="46" spans="1:15" ht="12.75" x14ac:dyDescent="0.2">
      <c r="L46" s="41"/>
      <c r="M46" s="41"/>
      <c r="N46" s="41"/>
    </row>
    <row r="47" spans="1:15" ht="12.75" x14ac:dyDescent="0.2">
      <c r="L47" s="41"/>
      <c r="M47" s="41"/>
      <c r="N47" s="41"/>
    </row>
  </sheetData>
  <mergeCells count="6">
    <mergeCell ref="A1:G1"/>
    <mergeCell ref="A2:B2"/>
    <mergeCell ref="A20:G20"/>
    <mergeCell ref="A21:G21"/>
    <mergeCell ref="A23:G23"/>
    <mergeCell ref="A37:G37"/>
  </mergeCells>
  <printOptions horizontalCentered="1"/>
  <pageMargins left="0.39370078740157483" right="0.39370078740157483" top="0.98425196850393704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Guido Trujillo Valdiviezo</dc:creator>
  <cp:lastModifiedBy>Guido Trujillo Valdiviezo</cp:lastModifiedBy>
  <dcterms:created xsi:type="dcterms:W3CDTF">2022-10-17T21:08:33Z</dcterms:created>
  <dcterms:modified xsi:type="dcterms:W3CDTF">2022-10-17T21:08:34Z</dcterms:modified>
</cp:coreProperties>
</file>