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9270" yWindow="0" windowWidth="10530" windowHeight="9345"/>
  </bookViews>
  <sheets>
    <sheet name="20.45" sheetId="1" r:id="rId1"/>
  </sheets>
  <externalReferences>
    <externalReference r:id="rId2"/>
  </externalReferences>
  <definedNames>
    <definedName name="_Fill" hidden="1">[1]C17!$A$8:$A$21</definedName>
    <definedName name="_parse" hidden="1">#REF!</definedName>
    <definedName name="_Parse_Out" hidden="1">#REF!</definedName>
    <definedName name="_xlnm.Print_Area" localSheetId="0">'20.45'!$A$1:$R$15</definedName>
    <definedName name="NUEVO18" hidden="1">#REF!</definedName>
  </definedNames>
  <calcPr calcId="162913"/>
</workbook>
</file>

<file path=xl/calcChain.xml><?xml version="1.0" encoding="utf-8"?>
<calcChain xmlns="http://schemas.openxmlformats.org/spreadsheetml/2006/main">
  <c r="O9" i="1" l="1"/>
  <c r="R12" i="1"/>
  <c r="R11" i="1"/>
  <c r="R10" i="1"/>
  <c r="R9" i="1" s="1"/>
  <c r="F9" i="1" l="1"/>
  <c r="E9" i="1"/>
</calcChain>
</file>

<file path=xl/sharedStrings.xml><?xml version="1.0" encoding="utf-8"?>
<sst xmlns="http://schemas.openxmlformats.org/spreadsheetml/2006/main" count="23" uniqueCount="12">
  <si>
    <t xml:space="preserve">             </t>
  </si>
  <si>
    <t>Total</t>
  </si>
  <si>
    <t xml:space="preserve">            (Unidades)</t>
  </si>
  <si>
    <t>C. ENCUESTA ECONÓMICA ANUAL, SECTOR TRANSPORTE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</si>
  <si>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Se incluye las divisiones 49, 50, 51, 52 y 53 de la Clasificación Industrial Internacional Uniforme - Revisión 4.</t>
    </r>
  </si>
  <si>
    <t>Fuente: Instituto Nacional de Estadística e Informática - Encuesta Económica Anual 2018.</t>
  </si>
  <si>
    <t>Gran empresa</t>
  </si>
  <si>
    <t>Mediana empresa</t>
  </si>
  <si>
    <t>Pequeña empresa</t>
  </si>
  <si>
    <t>%</t>
  </si>
  <si>
    <t>Segmento 
empresarial</t>
  </si>
  <si>
    <t>20.45  EMPRESAS DE TRANSPORTE Y ALMACENAMIENTO, SEGÚN SEGMENTO EMPRESARIAL,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</si>
</sst>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_ ;_ * \-#,##0.0_ ;_ * &quot;-&quot;_ ;_ @_ "/>
    <numFmt numFmtId="165" formatCode="0.0"/>
    <numFmt numFmtId="166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6"/>
      <color theme="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i/>
      <sz val="10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b/>
      <sz val="1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0" xfId="1" applyFont="1" applyFill="1" applyBorder="1" applyAlignment="1" applyProtection="1">
      <alignment vertical="center"/>
    </xf>
    <xf numFmtId="0" fontId="7" fillId="2" borderId="0" xfId="2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 indent="1"/>
    </xf>
    <xf numFmtId="3" fontId="4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 indent="1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8" fillId="2" borderId="1" xfId="0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vertical="center"/>
    </xf>
    <xf numFmtId="166" fontId="4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indent="1"/>
    </xf>
    <xf numFmtId="0" fontId="5" fillId="2" borderId="6" xfId="0" applyFont="1" applyFill="1" applyBorder="1" applyAlignment="1">
      <alignment vertical="center"/>
    </xf>
    <xf numFmtId="0" fontId="2" fillId="2" borderId="1" xfId="0" applyFont="1" applyFill="1" applyBorder="1"/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/>
    <xf numFmtId="0" fontId="8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 indent="1"/>
    </xf>
    <xf numFmtId="164" fontId="4" fillId="2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2"/>
    <cellStyle name="Normal_IEC170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BreakPreview" zoomScale="190" zoomScaleNormal="110" zoomScaleSheetLayoutView="190" workbookViewId="0">
      <selection activeCell="P10" sqref="P10"/>
    </sheetView>
  </sheetViews>
  <sheetFormatPr baseColWidth="10" defaultColWidth="11.42578125" defaultRowHeight="12.75" x14ac:dyDescent="0.2"/>
  <cols>
    <col min="1" max="1" width="21" style="1" customWidth="1"/>
    <col min="2" max="3" width="12.140625" style="1" hidden="1" customWidth="1"/>
    <col min="4" max="4" width="2.7109375" style="1" hidden="1" customWidth="1"/>
    <col min="5" max="6" width="12.140625" style="1" hidden="1" customWidth="1"/>
    <col min="7" max="7" width="2.140625" style="1" hidden="1" customWidth="1"/>
    <col min="8" max="9" width="12.140625" style="1" hidden="1" customWidth="1"/>
    <col min="10" max="10" width="2.28515625" style="1" hidden="1" customWidth="1"/>
    <col min="11" max="12" width="12.140625" style="1" hidden="1" customWidth="1"/>
    <col min="13" max="13" width="2.28515625" style="1" hidden="1" customWidth="1"/>
    <col min="14" max="15" width="11.42578125" style="1" customWidth="1"/>
    <col min="16" max="16" width="2.28515625" style="1" customWidth="1"/>
    <col min="17" max="18" width="12.140625" style="1" customWidth="1"/>
    <col min="19" max="19" width="2.28515625" style="1" customWidth="1"/>
    <col min="20" max="16384" width="11.42578125" style="1"/>
  </cols>
  <sheetData>
    <row r="1" spans="1:18" ht="16.5" x14ac:dyDescent="0.3">
      <c r="A1" s="14" t="s">
        <v>3</v>
      </c>
    </row>
    <row r="2" spans="1:18" ht="6" customHeight="1" x14ac:dyDescent="0.3">
      <c r="A2" s="14"/>
    </row>
    <row r="3" spans="1:18" ht="13.5" x14ac:dyDescent="0.2">
      <c r="A3" s="8" t="s">
        <v>11</v>
      </c>
    </row>
    <row r="4" spans="1:18" ht="8.4499999999999993" customHeight="1" x14ac:dyDescent="0.2">
      <c r="A4" s="7" t="s">
        <v>2</v>
      </c>
    </row>
    <row r="5" spans="1:18" ht="2.25" customHeight="1" x14ac:dyDescent="0.2">
      <c r="G5" s="24"/>
      <c r="H5" s="24"/>
      <c r="K5" s="24"/>
      <c r="Q5" s="24"/>
    </row>
    <row r="6" spans="1:18" ht="15" customHeight="1" x14ac:dyDescent="0.25">
      <c r="A6" s="29" t="s">
        <v>10</v>
      </c>
      <c r="B6" s="28">
        <v>2012</v>
      </c>
      <c r="C6" s="28"/>
      <c r="D6" s="32"/>
      <c r="E6" s="28">
        <v>2013</v>
      </c>
      <c r="F6" s="28"/>
      <c r="G6" s="3"/>
      <c r="H6" s="31">
        <v>2014</v>
      </c>
      <c r="I6" s="28"/>
      <c r="J6" s="26"/>
      <c r="K6" s="31">
        <v>2015</v>
      </c>
      <c r="L6" s="28"/>
      <c r="M6" s="26"/>
      <c r="N6" s="28">
        <v>2016</v>
      </c>
      <c r="O6" s="28"/>
      <c r="P6" s="26"/>
      <c r="Q6" s="31">
        <v>2017</v>
      </c>
      <c r="R6" s="28"/>
    </row>
    <row r="7" spans="1:18" ht="18" customHeight="1" x14ac:dyDescent="0.25">
      <c r="A7" s="30"/>
      <c r="B7" s="16" t="s">
        <v>1</v>
      </c>
      <c r="C7" s="27" t="s">
        <v>9</v>
      </c>
      <c r="D7" s="15"/>
      <c r="E7" s="16" t="s">
        <v>1</v>
      </c>
      <c r="F7" s="27" t="s">
        <v>9</v>
      </c>
      <c r="G7" s="33"/>
      <c r="H7" s="16" t="s">
        <v>1</v>
      </c>
      <c r="I7" s="27" t="s">
        <v>9</v>
      </c>
      <c r="J7" s="33"/>
      <c r="K7" s="16" t="s">
        <v>1</v>
      </c>
      <c r="L7" s="27" t="s">
        <v>9</v>
      </c>
      <c r="M7" s="33"/>
      <c r="N7" s="16" t="s">
        <v>1</v>
      </c>
      <c r="O7" s="27" t="s">
        <v>9</v>
      </c>
      <c r="P7" s="33"/>
      <c r="Q7" s="16" t="s">
        <v>1</v>
      </c>
      <c r="R7" s="27" t="s">
        <v>9</v>
      </c>
    </row>
    <row r="8" spans="1:18" s="4" customFormat="1" ht="2.1" customHeight="1" x14ac:dyDescent="0.2">
      <c r="A8" s="34"/>
      <c r="C8" s="35"/>
      <c r="D8" s="35"/>
      <c r="E8" s="5"/>
      <c r="H8" s="5"/>
      <c r="K8" s="5"/>
      <c r="N8" s="5"/>
      <c r="Q8" s="5"/>
    </row>
    <row r="9" spans="1:18" ht="13.5" x14ac:dyDescent="0.25">
      <c r="A9" s="21" t="s">
        <v>1</v>
      </c>
      <c r="B9" s="9">
        <v>5716.6046465505169</v>
      </c>
      <c r="C9" s="20">
        <v>100</v>
      </c>
      <c r="D9" s="10"/>
      <c r="E9" s="9">
        <f>SUM(E10:E12)</f>
        <v>6155</v>
      </c>
      <c r="F9" s="20">
        <f>SUM(F10:F12)</f>
        <v>100.00000000000011</v>
      </c>
      <c r="G9" s="3"/>
      <c r="H9" s="9">
        <v>7636.0000000000273</v>
      </c>
      <c r="I9" s="20">
        <v>100</v>
      </c>
      <c r="J9" s="3"/>
      <c r="K9" s="9">
        <v>8104.9998990000186</v>
      </c>
      <c r="L9" s="20">
        <v>100</v>
      </c>
      <c r="M9" s="3"/>
      <c r="N9" s="9">
        <v>8760.6040327500286</v>
      </c>
      <c r="O9" s="20">
        <f>+SUM(O10:O12)</f>
        <v>99.999999999999687</v>
      </c>
      <c r="P9" s="3"/>
      <c r="Q9" s="9">
        <v>8732.000004199972</v>
      </c>
      <c r="R9" s="20">
        <f>+SUM(R10:R12)</f>
        <v>100.00000000000038</v>
      </c>
    </row>
    <row r="10" spans="1:18" ht="12" customHeight="1" x14ac:dyDescent="0.25">
      <c r="A10" s="22" t="s">
        <v>6</v>
      </c>
      <c r="B10" s="11">
        <v>911.02966425839099</v>
      </c>
      <c r="C10" s="19">
        <v>15.936551862268796</v>
      </c>
      <c r="D10" s="12"/>
      <c r="E10" s="11">
        <v>914</v>
      </c>
      <c r="F10" s="19">
        <v>14.853494394411401</v>
      </c>
      <c r="G10" s="36"/>
      <c r="H10" s="11">
        <v>453.99999999999875</v>
      </c>
      <c r="I10" s="19">
        <v>5.9455212152959289</v>
      </c>
      <c r="J10" s="3"/>
      <c r="K10" s="11">
        <v>495.99548500000026</v>
      </c>
      <c r="L10" s="19">
        <v>6.1196235802692032</v>
      </c>
      <c r="M10" s="3"/>
      <c r="N10" s="11">
        <v>743.95508687199845</v>
      </c>
      <c r="O10" s="19">
        <v>8.4920524211669512</v>
      </c>
      <c r="P10" s="3"/>
      <c r="Q10" s="11">
        <v>508.00000580000096</v>
      </c>
      <c r="R10" s="19">
        <f>+Q10/$Q$9*100</f>
        <v>5.8176821524926705</v>
      </c>
    </row>
    <row r="11" spans="1:18" ht="12" customHeight="1" x14ac:dyDescent="0.25">
      <c r="A11" s="22" t="s">
        <v>7</v>
      </c>
      <c r="B11" s="11">
        <v>342.56940076498108</v>
      </c>
      <c r="C11" s="19">
        <v>5.9925326648518977</v>
      </c>
      <c r="D11" s="12"/>
      <c r="E11" s="11">
        <v>370</v>
      </c>
      <c r="F11" s="19">
        <v>6.0165163806135356</v>
      </c>
      <c r="G11" s="36"/>
      <c r="H11" s="11">
        <v>280</v>
      </c>
      <c r="I11" s="19">
        <v>3.6668412781560895</v>
      </c>
      <c r="J11" s="3"/>
      <c r="K11" s="11">
        <v>92.238727999999981</v>
      </c>
      <c r="L11" s="19">
        <v>1.1380472442865821</v>
      </c>
      <c r="M11" s="3"/>
      <c r="N11" s="11">
        <v>389.5674262400002</v>
      </c>
      <c r="O11" s="19">
        <v>4.4468101147325987</v>
      </c>
      <c r="P11" s="3"/>
      <c r="Q11" s="11">
        <v>339.99999919999988</v>
      </c>
      <c r="R11" s="19">
        <f t="shared" ref="R11:R12" si="0">+Q11/$Q$9*100</f>
        <v>3.8937242216727501</v>
      </c>
    </row>
    <row r="12" spans="1:18" ht="12" customHeight="1" x14ac:dyDescent="0.25">
      <c r="A12" s="22" t="s">
        <v>8</v>
      </c>
      <c r="B12" s="11">
        <v>4463.005581527128</v>
      </c>
      <c r="C12" s="19">
        <v>78.070915472879008</v>
      </c>
      <c r="D12" s="17"/>
      <c r="E12" s="11">
        <v>4871</v>
      </c>
      <c r="F12" s="19">
        <v>79.129989224975176</v>
      </c>
      <c r="G12" s="36"/>
      <c r="H12" s="11">
        <v>6902.0000000000082</v>
      </c>
      <c r="I12" s="19">
        <v>90.387637506547719</v>
      </c>
      <c r="J12" s="3"/>
      <c r="K12" s="11">
        <v>7516.7656860000179</v>
      </c>
      <c r="L12" s="19">
        <v>92.772329175444213</v>
      </c>
      <c r="M12" s="3"/>
      <c r="N12" s="11">
        <v>7627.0815196380036</v>
      </c>
      <c r="O12" s="19">
        <v>87.061137464100142</v>
      </c>
      <c r="P12" s="3"/>
      <c r="Q12" s="11">
        <v>7883.9999992000048</v>
      </c>
      <c r="R12" s="19">
        <f t="shared" si="0"/>
        <v>90.288593625834963</v>
      </c>
    </row>
    <row r="13" spans="1:18" s="4" customFormat="1" ht="2.1" customHeight="1" x14ac:dyDescent="0.2">
      <c r="A13" s="23"/>
      <c r="B13" s="6"/>
      <c r="C13" s="6"/>
      <c r="D13" s="6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3" customFormat="1" ht="9.9499999999999993" customHeight="1" x14ac:dyDescent="0.25">
      <c r="A14" s="25" t="s">
        <v>4</v>
      </c>
      <c r="B14" s="5"/>
      <c r="C14" s="5"/>
      <c r="D14" s="5"/>
    </row>
    <row r="15" spans="1:18" s="3" customFormat="1" ht="9.9499999999999993" customHeight="1" x14ac:dyDescent="0.25">
      <c r="A15" s="13" t="s">
        <v>5</v>
      </c>
    </row>
    <row r="16" spans="1:18" ht="5.25" customHeight="1" x14ac:dyDescent="0.2">
      <c r="A16" s="2" t="s">
        <v>0</v>
      </c>
    </row>
  </sheetData>
  <mergeCells count="7">
    <mergeCell ref="A6:A7"/>
    <mergeCell ref="Q6:R6"/>
    <mergeCell ref="B6:C6"/>
    <mergeCell ref="E6:F6"/>
    <mergeCell ref="H6:I6"/>
    <mergeCell ref="K6:L6"/>
    <mergeCell ref="N6:O6"/>
  </mergeCells>
  <pageMargins left="1.3779527559055118" right="1.3779527559055118" top="8.09" bottom="1.55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20.45</vt:lpstr>
      <vt:lpstr>'20.45'!Área_de_impresión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Ruben Jacobi Zanabria</cp:lastModifiedBy>
  <cp:lastPrinted>2021-08-31T22:11:03Z</cp:lastPrinted>
  <dcterms:created xsi:type="dcterms:W3CDTF">2014-06-03T17:33:59Z</dcterms:created>
  <dcterms:modified xsi:type="dcterms:W3CDTF">2021-08-31T22:11:45Z</dcterms:modified>
</cp:coreProperties>
</file>