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1\CAP 20 TRANSPORTE\MTC ok 23\"/>
    </mc:Choice>
  </mc:AlternateContent>
  <bookViews>
    <workbookView xWindow="-15" yWindow="-15" windowWidth="10080" windowHeight="9345"/>
  </bookViews>
  <sheets>
    <sheet name="20.28" sheetId="1" r:id="rId1"/>
  </sheets>
  <definedNames>
    <definedName name="_xlnm.Print_Area" localSheetId="0">'20.28'!$A$1:$V$17</definedName>
  </definedNames>
  <calcPr calcId="162913"/>
</workbook>
</file>

<file path=xl/calcChain.xml><?xml version="1.0" encoding="utf-8"?>
<calcChain xmlns="http://schemas.openxmlformats.org/spreadsheetml/2006/main">
  <c r="V14" i="1" l="1"/>
  <c r="V9" i="1"/>
  <c r="V8" i="1" l="1"/>
  <c r="U14" i="1"/>
  <c r="U9" i="1"/>
  <c r="U8" i="1" l="1"/>
  <c r="P9" i="1"/>
  <c r="Q9" i="1"/>
  <c r="R9" i="1"/>
  <c r="T14" i="1" l="1"/>
  <c r="T9" i="1"/>
  <c r="T8" i="1" l="1"/>
  <c r="S14" i="1"/>
  <c r="S9" i="1"/>
  <c r="S8" i="1" l="1"/>
  <c r="R14" i="1"/>
  <c r="R8" i="1" s="1"/>
  <c r="N9" i="1" l="1"/>
  <c r="Q14" i="1"/>
  <c r="Q8" i="1" s="1"/>
  <c r="G14" i="1"/>
  <c r="H14" i="1"/>
  <c r="I14" i="1"/>
  <c r="I8" i="1" s="1"/>
  <c r="J14" i="1"/>
  <c r="K14" i="1"/>
  <c r="L14" i="1"/>
  <c r="M14" i="1"/>
  <c r="N14" i="1"/>
  <c r="G9" i="1"/>
  <c r="G8" i="1" s="1"/>
  <c r="H9" i="1"/>
  <c r="H8" i="1" s="1"/>
  <c r="I9" i="1"/>
  <c r="J9" i="1"/>
  <c r="K9" i="1"/>
  <c r="K8" i="1" s="1"/>
  <c r="L9" i="1"/>
  <c r="L8" i="1" s="1"/>
  <c r="M9" i="1"/>
  <c r="M8" i="1" s="1"/>
  <c r="P8" i="1"/>
  <c r="O9" i="1"/>
  <c r="K28" i="1"/>
  <c r="O14" i="1"/>
  <c r="N8" i="1" l="1"/>
  <c r="O8" i="1"/>
  <c r="J8" i="1"/>
</calcChain>
</file>

<file path=xl/sharedStrings.xml><?xml version="1.0" encoding="utf-8"?>
<sst xmlns="http://schemas.openxmlformats.org/spreadsheetml/2006/main" count="17" uniqueCount="14">
  <si>
    <t>Total</t>
  </si>
  <si>
    <t>Nacional</t>
  </si>
  <si>
    <t>Internacional</t>
  </si>
  <si>
    <t>Ámbito y</t>
  </si>
  <si>
    <t>clase de vehículo</t>
  </si>
  <si>
    <t xml:space="preserve">  Automóvil</t>
  </si>
  <si>
    <t xml:space="preserve">  Station Wagon</t>
  </si>
  <si>
    <t xml:space="preserve">  Camioneta Rural</t>
  </si>
  <si>
    <t xml:space="preserve">  Ómnibus</t>
  </si>
  <si>
    <t>-</t>
  </si>
  <si>
    <t xml:space="preserve">             (Unidades)</t>
  </si>
  <si>
    <t xml:space="preserve">20.28  PARQUE VEHICULAR DE EMPRESAS DE TRANSPORTE DE PASAJEROS POR CARRETERA, SEGÚN </t>
  </si>
  <si>
    <t>Fuente: Ministerio de Transportes y Comunicaciones - Oficina General de Planificación y Presupuesto.</t>
  </si>
  <si>
    <t xml:space="preserve">           ÁMBITO Y CLASE DE VEHÍCULO, 2012-2020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</si>
</sst>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\ ##0"/>
  </numFmts>
  <fonts count="9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6.5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7"/>
      <color theme="0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1" quotePrefix="1" applyFont="1" applyBorder="1" applyAlignment="1" applyProtection="1">
      <alignment horizontal="left" vertical="center"/>
    </xf>
    <xf numFmtId="0" fontId="3" fillId="0" borderId="0" xfId="1" applyFont="1" applyBorder="1"/>
    <xf numFmtId="0" fontId="3" fillId="0" borderId="0" xfId="1" applyFont="1" applyBorder="1" applyAlignment="1">
      <alignment vertical="center"/>
    </xf>
    <xf numFmtId="0" fontId="6" fillId="0" borderId="0" xfId="1" applyFont="1" applyBorder="1"/>
    <xf numFmtId="0" fontId="1" fillId="0" borderId="0" xfId="1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/>
    </xf>
    <xf numFmtId="0" fontId="5" fillId="0" borderId="0" xfId="1" applyFont="1" applyBorder="1" applyAlignment="1">
      <alignment horizontal="right" vertical="center"/>
    </xf>
    <xf numFmtId="164" fontId="3" fillId="0" borderId="1" xfId="1" applyNumberFormat="1" applyFont="1" applyFill="1" applyBorder="1" applyAlignment="1" applyProtection="1">
      <alignment horizontal="right"/>
    </xf>
    <xf numFmtId="0" fontId="3" fillId="0" borderId="2" xfId="1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 vertical="center"/>
    </xf>
    <xf numFmtId="0" fontId="4" fillId="0" borderId="3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/>
    </xf>
    <xf numFmtId="0" fontId="7" fillId="0" borderId="0" xfId="1" applyFont="1" applyBorder="1" applyAlignment="1">
      <alignment horizontal="right"/>
    </xf>
    <xf numFmtId="0" fontId="7" fillId="0" borderId="0" xfId="1" applyFont="1" applyBorder="1"/>
    <xf numFmtId="0" fontId="4" fillId="0" borderId="5" xfId="1" applyFont="1" applyBorder="1" applyAlignment="1" applyProtection="1">
      <alignment horizontal="left"/>
    </xf>
    <xf numFmtId="164" fontId="4" fillId="0" borderId="0" xfId="1" applyNumberFormat="1" applyFont="1" applyFill="1" applyBorder="1" applyAlignment="1" applyProtection="1">
      <alignment horizontal="right" vertical="center"/>
    </xf>
    <xf numFmtId="0" fontId="7" fillId="0" borderId="5" xfId="1" applyFont="1" applyBorder="1" applyAlignment="1" applyProtection="1">
      <alignment horizontal="left"/>
    </xf>
    <xf numFmtId="164" fontId="7" fillId="0" borderId="0" xfId="1" applyNumberFormat="1" applyFont="1" applyFill="1" applyBorder="1" applyAlignment="1" applyProtection="1">
      <alignment horizontal="right" vertical="center"/>
    </xf>
    <xf numFmtId="164" fontId="7" fillId="0" borderId="0" xfId="1" applyNumberFormat="1" applyFont="1" applyFill="1" applyBorder="1" applyAlignment="1" applyProtection="1">
      <alignment horizontal="right"/>
    </xf>
    <xf numFmtId="0" fontId="8" fillId="0" borderId="0" xfId="1" applyFont="1" applyBorder="1"/>
    <xf numFmtId="164" fontId="3" fillId="0" borderId="0" xfId="1" applyNumberFormat="1" applyFont="1" applyBorder="1"/>
    <xf numFmtId="0" fontId="4" fillId="0" borderId="4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</cellXfs>
  <cellStyles count="2">
    <cellStyle name="Normal" xfId="0" builtinId="0"/>
    <cellStyle name="Normal_IEC17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showGridLines="0" tabSelected="1" view="pageBreakPreview" zoomScale="145" zoomScaleNormal="120" zoomScaleSheetLayoutView="145" workbookViewId="0">
      <selection activeCell="A17" sqref="A17"/>
    </sheetView>
  </sheetViews>
  <sheetFormatPr baseColWidth="10" defaultColWidth="4.85546875" defaultRowHeight="9" x14ac:dyDescent="0.15"/>
  <cols>
    <col min="1" max="1" width="14.42578125" style="2" customWidth="1"/>
    <col min="2" max="5" width="6.7109375" style="2" hidden="1" customWidth="1"/>
    <col min="6" max="7" width="7.5703125" style="2" hidden="1" customWidth="1"/>
    <col min="8" max="10" width="6.5703125" style="2" hidden="1" customWidth="1"/>
    <col min="11" max="13" width="6.42578125" style="2" hidden="1" customWidth="1"/>
    <col min="14" max="22" width="6.42578125" style="2" customWidth="1"/>
    <col min="23" max="16384" width="4.85546875" style="2"/>
  </cols>
  <sheetData>
    <row r="1" spans="1:38" ht="14.25" customHeight="1" x14ac:dyDescent="0.15">
      <c r="A1" s="1" t="s">
        <v>11</v>
      </c>
    </row>
    <row r="2" spans="1:38" ht="13.5" x14ac:dyDescent="0.15">
      <c r="A2" s="5" t="s">
        <v>13</v>
      </c>
    </row>
    <row r="3" spans="1:38" ht="12.75" customHeight="1" x14ac:dyDescent="0.15">
      <c r="A3" s="6" t="s">
        <v>10</v>
      </c>
    </row>
    <row r="4" spans="1:38" ht="1.9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38" s="3" customFormat="1" ht="13.5" customHeight="1" x14ac:dyDescent="0.2">
      <c r="A5" s="12" t="s">
        <v>3</v>
      </c>
      <c r="B5" s="24">
        <v>2000</v>
      </c>
      <c r="C5" s="24">
        <v>2001</v>
      </c>
      <c r="D5" s="24">
        <v>2002</v>
      </c>
      <c r="E5" s="24">
        <v>2003</v>
      </c>
      <c r="F5" s="24">
        <v>2004</v>
      </c>
      <c r="G5" s="24">
        <v>2005</v>
      </c>
      <c r="H5" s="24">
        <v>2006</v>
      </c>
      <c r="I5" s="24">
        <v>2007</v>
      </c>
      <c r="J5" s="24">
        <v>2008</v>
      </c>
      <c r="K5" s="24">
        <v>2009</v>
      </c>
      <c r="L5" s="24">
        <v>2010</v>
      </c>
      <c r="M5" s="24">
        <v>2011</v>
      </c>
      <c r="N5" s="24">
        <v>2012</v>
      </c>
      <c r="O5" s="24">
        <v>2013</v>
      </c>
      <c r="P5" s="24">
        <v>2014</v>
      </c>
      <c r="Q5" s="24">
        <v>2015</v>
      </c>
      <c r="R5" s="24">
        <v>2016</v>
      </c>
      <c r="S5" s="24">
        <v>2017</v>
      </c>
      <c r="T5" s="24">
        <v>2018</v>
      </c>
      <c r="U5" s="24">
        <v>2019</v>
      </c>
      <c r="V5" s="24">
        <v>2020</v>
      </c>
    </row>
    <row r="6" spans="1:38" s="3" customFormat="1" ht="13.5" customHeight="1" x14ac:dyDescent="0.2">
      <c r="A6" s="13" t="s">
        <v>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</row>
    <row r="7" spans="1:38" ht="5.25" customHeight="1" x14ac:dyDescent="0.25">
      <c r="A7" s="14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38" ht="15.75" customHeight="1" x14ac:dyDescent="0.25">
      <c r="A8" s="17" t="s">
        <v>0</v>
      </c>
      <c r="B8" s="18">
        <v>4319</v>
      </c>
      <c r="C8" s="18">
        <v>4301</v>
      </c>
      <c r="D8" s="18">
        <v>4364</v>
      </c>
      <c r="E8" s="18">
        <v>4432</v>
      </c>
      <c r="F8" s="18">
        <v>4371</v>
      </c>
      <c r="G8" s="18">
        <f t="shared" ref="G8:P8" si="0">G9+G14</f>
        <v>4106</v>
      </c>
      <c r="H8" s="18">
        <f t="shared" si="0"/>
        <v>4622</v>
      </c>
      <c r="I8" s="18">
        <f t="shared" si="0"/>
        <v>5341</v>
      </c>
      <c r="J8" s="18">
        <f t="shared" si="0"/>
        <v>6342</v>
      </c>
      <c r="K8" s="18">
        <f t="shared" si="0"/>
        <v>6945</v>
      </c>
      <c r="L8" s="18">
        <f t="shared" si="0"/>
        <v>7973</v>
      </c>
      <c r="M8" s="18">
        <f t="shared" si="0"/>
        <v>7737</v>
      </c>
      <c r="N8" s="18">
        <f t="shared" si="0"/>
        <v>8448</v>
      </c>
      <c r="O8" s="18">
        <f t="shared" si="0"/>
        <v>9190</v>
      </c>
      <c r="P8" s="18">
        <f t="shared" si="0"/>
        <v>9932</v>
      </c>
      <c r="Q8" s="18">
        <f t="shared" ref="Q8:V8" si="1">Q9+Q14</f>
        <v>11058</v>
      </c>
      <c r="R8" s="18">
        <f t="shared" si="1"/>
        <v>12621</v>
      </c>
      <c r="S8" s="18">
        <f t="shared" si="1"/>
        <v>13786</v>
      </c>
      <c r="T8" s="18">
        <f t="shared" si="1"/>
        <v>14986</v>
      </c>
      <c r="U8" s="18">
        <f t="shared" si="1"/>
        <v>18076</v>
      </c>
      <c r="V8" s="18">
        <f t="shared" si="1"/>
        <v>17346</v>
      </c>
      <c r="AD8" s="23"/>
      <c r="AE8" s="23"/>
      <c r="AF8" s="23"/>
      <c r="AG8" s="23"/>
      <c r="AH8" s="23"/>
      <c r="AI8" s="23"/>
      <c r="AJ8" s="23"/>
      <c r="AK8" s="23"/>
      <c r="AL8" s="23"/>
    </row>
    <row r="9" spans="1:38" ht="15.75" customHeight="1" x14ac:dyDescent="0.25">
      <c r="A9" s="17" t="s">
        <v>1</v>
      </c>
      <c r="B9" s="18">
        <v>4252</v>
      </c>
      <c r="C9" s="18">
        <v>4233</v>
      </c>
      <c r="D9" s="18">
        <v>4298</v>
      </c>
      <c r="E9" s="18">
        <v>4383</v>
      </c>
      <c r="F9" s="18">
        <v>4332</v>
      </c>
      <c r="G9" s="18">
        <f t="shared" ref="G9:P9" si="2">SUM(G10:G13)</f>
        <v>4052</v>
      </c>
      <c r="H9" s="18">
        <f t="shared" si="2"/>
        <v>4570</v>
      </c>
      <c r="I9" s="18">
        <f t="shared" si="2"/>
        <v>5275</v>
      </c>
      <c r="J9" s="18">
        <f t="shared" si="2"/>
        <v>6270</v>
      </c>
      <c r="K9" s="18">
        <f t="shared" si="2"/>
        <v>6789</v>
      </c>
      <c r="L9" s="18">
        <f t="shared" si="2"/>
        <v>7655</v>
      </c>
      <c r="M9" s="18">
        <f t="shared" si="2"/>
        <v>7564</v>
      </c>
      <c r="N9" s="18">
        <f>SUM(N10:N13)</f>
        <v>8305</v>
      </c>
      <c r="O9" s="18">
        <f t="shared" si="2"/>
        <v>9042</v>
      </c>
      <c r="P9" s="18">
        <f t="shared" si="2"/>
        <v>9802</v>
      </c>
      <c r="Q9" s="18">
        <f t="shared" ref="Q9:V9" si="3">SUM(Q10:Q13)</f>
        <v>10954</v>
      </c>
      <c r="R9" s="18">
        <f t="shared" si="3"/>
        <v>12496</v>
      </c>
      <c r="S9" s="18">
        <f t="shared" si="3"/>
        <v>13638</v>
      </c>
      <c r="T9" s="18">
        <f t="shared" si="3"/>
        <v>14833</v>
      </c>
      <c r="U9" s="18">
        <f t="shared" si="3"/>
        <v>17936</v>
      </c>
      <c r="V9" s="18">
        <f t="shared" si="3"/>
        <v>17197</v>
      </c>
      <c r="AD9" s="23"/>
      <c r="AE9" s="23"/>
      <c r="AF9" s="23"/>
      <c r="AG9" s="23"/>
      <c r="AH9" s="23"/>
      <c r="AI9" s="23"/>
      <c r="AJ9" s="23"/>
      <c r="AK9" s="23"/>
      <c r="AL9" s="23"/>
    </row>
    <row r="10" spans="1:38" ht="15.75" customHeight="1" x14ac:dyDescent="0.25">
      <c r="A10" s="19" t="s">
        <v>5</v>
      </c>
      <c r="B10" s="20">
        <v>26</v>
      </c>
      <c r="C10" s="20">
        <v>29</v>
      </c>
      <c r="D10" s="20">
        <v>32</v>
      </c>
      <c r="E10" s="20">
        <v>16</v>
      </c>
      <c r="F10" s="20">
        <v>17</v>
      </c>
      <c r="G10" s="20">
        <v>11</v>
      </c>
      <c r="H10" s="20">
        <v>8</v>
      </c>
      <c r="I10" s="20">
        <v>8</v>
      </c>
      <c r="J10" s="20">
        <v>16</v>
      </c>
      <c r="K10" s="20">
        <v>6</v>
      </c>
      <c r="L10" s="20">
        <v>6</v>
      </c>
      <c r="M10" s="20">
        <v>6</v>
      </c>
      <c r="N10" s="20">
        <v>9</v>
      </c>
      <c r="O10" s="20">
        <v>9</v>
      </c>
      <c r="P10" s="20">
        <v>6</v>
      </c>
      <c r="Q10" s="20">
        <v>9</v>
      </c>
      <c r="R10" s="20">
        <v>8</v>
      </c>
      <c r="S10" s="20">
        <v>11</v>
      </c>
      <c r="T10" s="20">
        <v>27</v>
      </c>
      <c r="U10" s="20">
        <v>107</v>
      </c>
      <c r="V10" s="20">
        <v>172</v>
      </c>
      <c r="AD10" s="23"/>
      <c r="AE10" s="23"/>
      <c r="AF10" s="23"/>
      <c r="AG10" s="23"/>
      <c r="AH10" s="23"/>
      <c r="AI10" s="23"/>
      <c r="AJ10" s="23"/>
      <c r="AK10" s="23"/>
      <c r="AL10" s="23"/>
    </row>
    <row r="11" spans="1:38" ht="15.75" customHeight="1" x14ac:dyDescent="0.25">
      <c r="A11" s="19" t="s">
        <v>6</v>
      </c>
      <c r="B11" s="20">
        <v>13</v>
      </c>
      <c r="C11" s="20">
        <v>13</v>
      </c>
      <c r="D11" s="20">
        <v>13</v>
      </c>
      <c r="E11" s="20">
        <v>9</v>
      </c>
      <c r="F11" s="20">
        <v>11</v>
      </c>
      <c r="G11" s="20">
        <v>36</v>
      </c>
      <c r="H11" s="20">
        <v>114</v>
      </c>
      <c r="I11" s="20">
        <v>149</v>
      </c>
      <c r="J11" s="20">
        <v>172</v>
      </c>
      <c r="K11" s="20">
        <v>153</v>
      </c>
      <c r="L11" s="20">
        <v>108</v>
      </c>
      <c r="M11" s="20">
        <v>9</v>
      </c>
      <c r="N11" s="20">
        <v>26</v>
      </c>
      <c r="O11" s="20">
        <v>7</v>
      </c>
      <c r="P11" s="20">
        <v>5</v>
      </c>
      <c r="Q11" s="20" t="s">
        <v>9</v>
      </c>
      <c r="R11" s="20">
        <v>4</v>
      </c>
      <c r="S11" s="20">
        <v>20</v>
      </c>
      <c r="T11" s="20" t="s">
        <v>9</v>
      </c>
      <c r="U11" s="20" t="s">
        <v>9</v>
      </c>
      <c r="V11" s="20">
        <v>5</v>
      </c>
      <c r="AD11" s="23"/>
      <c r="AE11" s="23"/>
      <c r="AF11" s="23"/>
      <c r="AG11" s="23"/>
      <c r="AH11" s="23"/>
      <c r="AI11" s="23"/>
      <c r="AJ11" s="23"/>
      <c r="AK11" s="23"/>
      <c r="AL11" s="23"/>
    </row>
    <row r="12" spans="1:38" ht="15.75" customHeight="1" x14ac:dyDescent="0.25">
      <c r="A12" s="19" t="s">
        <v>7</v>
      </c>
      <c r="B12" s="20">
        <v>5</v>
      </c>
      <c r="C12" s="20">
        <v>7</v>
      </c>
      <c r="D12" s="20">
        <v>11</v>
      </c>
      <c r="E12" s="20">
        <v>20</v>
      </c>
      <c r="F12" s="20">
        <v>27</v>
      </c>
      <c r="G12" s="20">
        <v>38</v>
      </c>
      <c r="H12" s="20">
        <v>112</v>
      </c>
      <c r="I12" s="20">
        <v>247</v>
      </c>
      <c r="J12" s="20">
        <v>516</v>
      </c>
      <c r="K12" s="20">
        <v>792</v>
      </c>
      <c r="L12" s="20">
        <v>1185</v>
      </c>
      <c r="M12" s="20">
        <v>1573</v>
      </c>
      <c r="N12" s="20">
        <v>1797</v>
      </c>
      <c r="O12" s="20">
        <v>1775</v>
      </c>
      <c r="P12" s="20">
        <v>1936</v>
      </c>
      <c r="Q12" s="20">
        <v>2058</v>
      </c>
      <c r="R12" s="20">
        <v>2301</v>
      </c>
      <c r="S12" s="20">
        <v>3306</v>
      </c>
      <c r="T12" s="20">
        <v>4202</v>
      </c>
      <c r="U12" s="20">
        <v>5725</v>
      </c>
      <c r="V12" s="20">
        <v>5520</v>
      </c>
      <c r="AD12" s="23"/>
      <c r="AE12" s="23"/>
      <c r="AF12" s="23"/>
      <c r="AG12" s="23"/>
      <c r="AH12" s="23"/>
      <c r="AI12" s="23"/>
      <c r="AJ12" s="23"/>
      <c r="AK12" s="23"/>
      <c r="AL12" s="23"/>
    </row>
    <row r="13" spans="1:38" ht="15.75" customHeight="1" x14ac:dyDescent="0.25">
      <c r="A13" s="19" t="s">
        <v>8</v>
      </c>
      <c r="B13" s="20">
        <v>4208</v>
      </c>
      <c r="C13" s="20">
        <v>4184</v>
      </c>
      <c r="D13" s="20">
        <v>4242</v>
      </c>
      <c r="E13" s="20">
        <v>4338</v>
      </c>
      <c r="F13" s="20">
        <v>4277</v>
      </c>
      <c r="G13" s="20">
        <v>3967</v>
      </c>
      <c r="H13" s="20">
        <v>4336</v>
      </c>
      <c r="I13" s="20">
        <v>4871</v>
      </c>
      <c r="J13" s="20">
        <v>5566</v>
      </c>
      <c r="K13" s="20">
        <v>5838</v>
      </c>
      <c r="L13" s="20">
        <v>6356</v>
      </c>
      <c r="M13" s="20">
        <v>5976</v>
      </c>
      <c r="N13" s="20">
        <v>6473</v>
      </c>
      <c r="O13" s="20">
        <v>7251</v>
      </c>
      <c r="P13" s="20">
        <v>7855</v>
      </c>
      <c r="Q13" s="20">
        <v>8887</v>
      </c>
      <c r="R13" s="20">
        <v>10183</v>
      </c>
      <c r="S13" s="20">
        <v>10301</v>
      </c>
      <c r="T13" s="20">
        <v>10604</v>
      </c>
      <c r="U13" s="20">
        <v>12104</v>
      </c>
      <c r="V13" s="20">
        <v>11500</v>
      </c>
      <c r="AD13" s="23"/>
      <c r="AE13" s="23"/>
      <c r="AF13" s="23"/>
      <c r="AG13" s="23"/>
      <c r="AH13" s="23"/>
      <c r="AI13" s="23"/>
      <c r="AJ13" s="23"/>
      <c r="AK13" s="23"/>
      <c r="AL13" s="23"/>
    </row>
    <row r="14" spans="1:38" ht="15.75" customHeight="1" x14ac:dyDescent="0.25">
      <c r="A14" s="17" t="s">
        <v>2</v>
      </c>
      <c r="B14" s="18">
        <v>67</v>
      </c>
      <c r="C14" s="18">
        <v>68</v>
      </c>
      <c r="D14" s="18">
        <v>66</v>
      </c>
      <c r="E14" s="18">
        <v>49</v>
      </c>
      <c r="F14" s="18">
        <v>39</v>
      </c>
      <c r="G14" s="18">
        <f t="shared" ref="G14:Q14" si="4">G15</f>
        <v>54</v>
      </c>
      <c r="H14" s="18">
        <f t="shared" si="4"/>
        <v>52</v>
      </c>
      <c r="I14" s="18">
        <f t="shared" si="4"/>
        <v>66</v>
      </c>
      <c r="J14" s="18">
        <f t="shared" si="4"/>
        <v>72</v>
      </c>
      <c r="K14" s="18">
        <f t="shared" si="4"/>
        <v>156</v>
      </c>
      <c r="L14" s="18">
        <f t="shared" si="4"/>
        <v>318</v>
      </c>
      <c r="M14" s="18">
        <f t="shared" si="4"/>
        <v>173</v>
      </c>
      <c r="N14" s="18">
        <f t="shared" si="4"/>
        <v>143</v>
      </c>
      <c r="O14" s="18">
        <f t="shared" si="4"/>
        <v>148</v>
      </c>
      <c r="P14" s="18">
        <v>130</v>
      </c>
      <c r="Q14" s="18">
        <f t="shared" si="4"/>
        <v>104</v>
      </c>
      <c r="R14" s="18">
        <f>R15</f>
        <v>125</v>
      </c>
      <c r="S14" s="18">
        <f>S15</f>
        <v>148</v>
      </c>
      <c r="T14" s="18">
        <f>T15</f>
        <v>153</v>
      </c>
      <c r="U14" s="18">
        <f>U15</f>
        <v>140</v>
      </c>
      <c r="V14" s="18">
        <f>V15</f>
        <v>149</v>
      </c>
      <c r="AD14" s="23"/>
      <c r="AE14" s="23"/>
      <c r="AF14" s="23"/>
      <c r="AG14" s="23"/>
      <c r="AH14" s="23"/>
      <c r="AI14" s="23"/>
      <c r="AJ14" s="23"/>
      <c r="AK14" s="23"/>
      <c r="AL14" s="23"/>
    </row>
    <row r="15" spans="1:38" ht="15.75" customHeight="1" x14ac:dyDescent="0.25">
      <c r="A15" s="19" t="s">
        <v>8</v>
      </c>
      <c r="B15" s="21">
        <v>67</v>
      </c>
      <c r="C15" s="21">
        <v>68</v>
      </c>
      <c r="D15" s="21">
        <v>66</v>
      </c>
      <c r="E15" s="21">
        <v>49</v>
      </c>
      <c r="F15" s="16">
        <v>39</v>
      </c>
      <c r="G15" s="16">
        <v>54</v>
      </c>
      <c r="H15" s="16">
        <v>52</v>
      </c>
      <c r="I15" s="16">
        <v>66</v>
      </c>
      <c r="J15" s="16">
        <v>72</v>
      </c>
      <c r="K15" s="16">
        <v>156</v>
      </c>
      <c r="L15" s="16">
        <v>318</v>
      </c>
      <c r="M15" s="16">
        <v>173</v>
      </c>
      <c r="N15" s="16">
        <v>143</v>
      </c>
      <c r="O15" s="16">
        <v>148</v>
      </c>
      <c r="P15" s="16">
        <v>130</v>
      </c>
      <c r="Q15" s="16">
        <v>104</v>
      </c>
      <c r="R15" s="16">
        <v>125</v>
      </c>
      <c r="S15" s="16">
        <v>148</v>
      </c>
      <c r="T15" s="16">
        <v>153</v>
      </c>
      <c r="U15" s="16">
        <v>140</v>
      </c>
      <c r="V15" s="16">
        <v>149</v>
      </c>
      <c r="AD15" s="23"/>
      <c r="AE15" s="23"/>
      <c r="AF15" s="23"/>
      <c r="AG15" s="23"/>
      <c r="AH15" s="23"/>
      <c r="AI15" s="23"/>
      <c r="AJ15" s="23"/>
      <c r="AK15" s="23"/>
      <c r="AL15" s="23"/>
    </row>
    <row r="16" spans="1:38" ht="4.5" customHeight="1" x14ac:dyDescent="0.15">
      <c r="A16" s="10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11" ht="12" customHeight="1" x14ac:dyDescent="0.15">
      <c r="A17" s="11" t="s">
        <v>12</v>
      </c>
    </row>
    <row r="18" spans="1:11" ht="9" customHeight="1" x14ac:dyDescent="0.15">
      <c r="A18" s="4"/>
    </row>
    <row r="19" spans="1:11" ht="12" customHeight="1" x14ac:dyDescent="0.15"/>
    <row r="23" spans="1:11" s="22" customFormat="1" x14ac:dyDescent="0.15"/>
    <row r="24" spans="1:11" s="22" customFormat="1" x14ac:dyDescent="0.15"/>
    <row r="25" spans="1:11" s="22" customFormat="1" x14ac:dyDescent="0.15">
      <c r="K25" s="22">
        <v>29</v>
      </c>
    </row>
    <row r="26" spans="1:11" s="22" customFormat="1" x14ac:dyDescent="0.15">
      <c r="K26" s="22">
        <v>5809</v>
      </c>
    </row>
    <row r="27" spans="1:11" s="22" customFormat="1" x14ac:dyDescent="0.15"/>
    <row r="28" spans="1:11" s="22" customFormat="1" x14ac:dyDescent="0.15">
      <c r="K28" s="22">
        <f>K25+K26</f>
        <v>5838</v>
      </c>
    </row>
    <row r="29" spans="1:11" s="22" customFormat="1" x14ac:dyDescent="0.15"/>
  </sheetData>
  <mergeCells count="21">
    <mergeCell ref="P5:P6"/>
    <mergeCell ref="O5:O6"/>
    <mergeCell ref="L5:L6"/>
    <mergeCell ref="M5:M6"/>
    <mergeCell ref="N5:N6"/>
    <mergeCell ref="V5:V6"/>
    <mergeCell ref="U5:U6"/>
    <mergeCell ref="B5:B6"/>
    <mergeCell ref="C5:C6"/>
    <mergeCell ref="D5:D6"/>
    <mergeCell ref="E5:E6"/>
    <mergeCell ref="T5:T6"/>
    <mergeCell ref="S5:S6"/>
    <mergeCell ref="R5:R6"/>
    <mergeCell ref="Q5:Q6"/>
    <mergeCell ref="F5:F6"/>
    <mergeCell ref="G5:G6"/>
    <mergeCell ref="H5:H6"/>
    <mergeCell ref="I5:I6"/>
    <mergeCell ref="J5:J6"/>
    <mergeCell ref="K5:K6"/>
  </mergeCells>
  <phoneticPr fontId="0" type="noConversion"/>
  <pageMargins left="1.3779527559055118" right="1.3779527559055118" top="5.83" bottom="1.3779527559055118" header="0" footer="0"/>
  <pageSetup paperSize="9" scale="99" orientation="portrait" r:id="rId1"/>
  <headerFooter alignWithMargins="0"/>
  <ignoredErrors>
    <ignoredError sqref="P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20.28</vt:lpstr>
      <vt:lpstr>'20.28'!Área_de_impresión</vt:lpstr>
    </vt:vector>
  </TitlesOfParts>
  <Company>INEI-in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Ruben Jacobi Zanabria</cp:lastModifiedBy>
  <cp:lastPrinted>2021-08-24T16:53:53Z</cp:lastPrinted>
  <dcterms:created xsi:type="dcterms:W3CDTF">2004-07-16T17:34:18Z</dcterms:created>
  <dcterms:modified xsi:type="dcterms:W3CDTF">2021-08-24T16:53:57Z</dcterms:modified>
</cp:coreProperties>
</file>