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2" i="1" l="1"/>
  <c r="N291" i="1"/>
  <c r="N287" i="1" s="1"/>
  <c r="N289" i="1"/>
  <c r="N288" i="1"/>
  <c r="N286" i="1"/>
  <c r="L286" i="1"/>
  <c r="N285" i="1"/>
  <c r="L285" i="1"/>
  <c r="N284" i="1"/>
  <c r="L284" i="1"/>
  <c r="N283" i="1"/>
  <c r="L283" i="1"/>
  <c r="N282" i="1"/>
  <c r="L282" i="1"/>
  <c r="N281" i="1"/>
  <c r="L281" i="1"/>
  <c r="N280" i="1"/>
  <c r="L280" i="1"/>
  <c r="L277" i="1"/>
  <c r="J275" i="1"/>
  <c r="I275" i="1"/>
  <c r="H275" i="1"/>
  <c r="G275" i="1"/>
  <c r="K279" i="1" s="1"/>
  <c r="F275" i="1"/>
  <c r="E275" i="1"/>
  <c r="D275" i="1"/>
  <c r="C275" i="1"/>
  <c r="B275" i="1"/>
  <c r="O287" i="1" l="1"/>
  <c r="P287" i="1" s="1"/>
  <c r="N278" i="1"/>
  <c r="K287" i="1"/>
  <c r="O289" i="1" l="1"/>
  <c r="P289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88" i="1"/>
  <c r="P288" i="1" s="1"/>
</calcChain>
</file>

<file path=xl/sharedStrings.xml><?xml version="1.0" encoding="utf-8"?>
<sst xmlns="http://schemas.openxmlformats.org/spreadsheetml/2006/main" count="320" uniqueCount="74">
  <si>
    <t>7.83  TRABAJADORES EN EL SECTOR PRIVADO, SEGÚN NIVEL EDUCATIVO, 2015-2020</t>
  </si>
  <si>
    <t xml:space="preserve">          (Unidades)</t>
  </si>
  <si>
    <t>Principales ciudades</t>
  </si>
  <si>
    <t>May.</t>
  </si>
  <si>
    <t>Jun.</t>
  </si>
  <si>
    <t xml:space="preserve">Abancay </t>
  </si>
  <si>
    <t>Arequipa</t>
  </si>
  <si>
    <t>Ayacucho</t>
  </si>
  <si>
    <t>Cajamarca</t>
  </si>
  <si>
    <t>Cerro de Pasco</t>
  </si>
  <si>
    <t xml:space="preserve">Chachapoyas </t>
  </si>
  <si>
    <t>Chiclayo</t>
  </si>
  <si>
    <t>Chimbote</t>
  </si>
  <si>
    <t xml:space="preserve">Chincha </t>
  </si>
  <si>
    <t>Cusco</t>
  </si>
  <si>
    <t xml:space="preserve">Huancavelica </t>
  </si>
  <si>
    <t>Huancayo</t>
  </si>
  <si>
    <t xml:space="preserve">Huánuco </t>
  </si>
  <si>
    <t xml:space="preserve">Huaraz </t>
  </si>
  <si>
    <t>Ica</t>
  </si>
  <si>
    <t>Iquitos</t>
  </si>
  <si>
    <t xml:space="preserve">Moquegua </t>
  </si>
  <si>
    <t xml:space="preserve">Paita </t>
  </si>
  <si>
    <t xml:space="preserve">Pisco </t>
  </si>
  <si>
    <t>Piura</t>
  </si>
  <si>
    <t xml:space="preserve">Pucallpa </t>
  </si>
  <si>
    <t>Puerto Maldonado</t>
  </si>
  <si>
    <t>Puno - Juliaca</t>
  </si>
  <si>
    <t xml:space="preserve">Sullana </t>
  </si>
  <si>
    <t>Tacna</t>
  </si>
  <si>
    <t xml:space="preserve">Talara </t>
  </si>
  <si>
    <t>Tarapoto</t>
  </si>
  <si>
    <t>Trujillo</t>
  </si>
  <si>
    <t xml:space="preserve">Tumbes </t>
  </si>
  <si>
    <t>Nov.</t>
  </si>
  <si>
    <t>Dic.</t>
  </si>
  <si>
    <t>Continúa…</t>
  </si>
  <si>
    <t>7.41   ÍNDICE DE EMPLEO URBANO, SEGÚN PRINCIPALES CIUDADES, 2011-2013</t>
  </si>
  <si>
    <t xml:space="preserve">          (Base: Octubre 2010 = 100,0) </t>
  </si>
  <si>
    <t xml:space="preserve"> </t>
  </si>
  <si>
    <t>7.52  ÍNDICE DE EMPLEO URBANO, SEGÚN PRINCIPALES CIUDADES, 2011-2013</t>
  </si>
  <si>
    <t>Nivel educativo</t>
  </si>
  <si>
    <t>2012</t>
  </si>
  <si>
    <t>2013</t>
  </si>
  <si>
    <t>Total</t>
  </si>
  <si>
    <t>Sin educación formal</t>
  </si>
  <si>
    <t>TRABAJADORES EN EL SECTOR PRIVADO, SEGÚN NIVEL EDUCATIVO</t>
  </si>
  <si>
    <t>Educación especial incompleta</t>
  </si>
  <si>
    <t>Educación especial completa</t>
  </si>
  <si>
    <t>Educación primaria incompleta</t>
  </si>
  <si>
    <t>Educación primaria completa</t>
  </si>
  <si>
    <t>Educación secundaria incompleta</t>
  </si>
  <si>
    <t>Educación secundaria completa</t>
  </si>
  <si>
    <t>Educación técnica incompleta</t>
  </si>
  <si>
    <t>Educación técnica completa</t>
  </si>
  <si>
    <t>Educación superior (Instituto Superior, etc) incompleta</t>
  </si>
  <si>
    <t>Educación superior (Instituto Superior, etc) completa</t>
  </si>
  <si>
    <t>Educacíón universitaria incompleta</t>
  </si>
  <si>
    <t>Estudios y grado de maestría</t>
  </si>
  <si>
    <t>Educacíón universitaria completa</t>
  </si>
  <si>
    <t>Estudios y grado de doctor</t>
  </si>
  <si>
    <t>Grado de bachiller</t>
  </si>
  <si>
    <t>Otros</t>
  </si>
  <si>
    <t>Titulado universitario</t>
  </si>
  <si>
    <t>Estudios de maestría incompleta</t>
  </si>
  <si>
    <t>Estudios de maestría completa</t>
  </si>
  <si>
    <t>Grado de maestría</t>
  </si>
  <si>
    <t>Estudios de doctorado incompleto</t>
  </si>
  <si>
    <t>Estudios de doctorado completo</t>
  </si>
  <si>
    <t>Grado de doctor</t>
  </si>
  <si>
    <t>No determinado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</si>
  <si>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datos corresponden al mes de diciembre de cada año.</t>
    </r>
  </si>
  <si>
    <t>Fuente: Ministerio de Trabajo y Promoción del Empleo.</t>
  </si>
  <si>
    <t xml:space="preserve">  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</si>
</sst>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 * #,##0_ ;_ * \-#,##0_ ;_ * &quot;-&quot;_ ;_ @_ "/>
    <numFmt numFmtId="166" formatCode="_ * #,##0.00_ ;_ * \-#,##0.00_ ;_ * &quot;-&quot;_ ;_ @_ 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66FFFF"/>
      <name val="Arial Narrow"/>
      <family val="2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indexed="49"/>
      </top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 style="thick">
        <color indexed="49"/>
      </right>
      <top/>
      <bottom style="thin">
        <color rgb="FF00FFFF"/>
      </bottom>
      <diagonal/>
    </border>
    <border>
      <left/>
      <right/>
      <top/>
      <bottom style="thin">
        <color rgb="FF00FFFF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/>
    <xf numFmtId="0" fontId="4" fillId="0" borderId="0" xfId="1" applyFont="1"/>
    <xf numFmtId="0" fontId="5" fillId="0" borderId="0" xfId="1" applyFont="1" applyFill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Continuous"/>
    </xf>
    <xf numFmtId="0" fontId="7" fillId="0" borderId="3" xfId="1" applyFont="1" applyBorder="1" applyAlignment="1">
      <alignment vertical="center"/>
    </xf>
    <xf numFmtId="49" fontId="6" fillId="0" borderId="4" xfId="1" applyNumberFormat="1" applyFont="1" applyBorder="1" applyAlignment="1" applyProtection="1">
      <alignment horizontal="right" vertical="center"/>
    </xf>
    <xf numFmtId="49" fontId="3" fillId="0" borderId="3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/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Border="1" applyAlignment="1">
      <alignment vertical="center"/>
    </xf>
    <xf numFmtId="49" fontId="6" fillId="0" borderId="2" xfId="1" applyNumberFormat="1" applyFont="1" applyBorder="1" applyAlignment="1" applyProtection="1">
      <alignment horizontal="right" vertical="center"/>
    </xf>
    <xf numFmtId="49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6" fillId="0" borderId="0" xfId="1" applyFont="1" applyAlignment="1">
      <alignment horizontal="right"/>
    </xf>
    <xf numFmtId="0" fontId="8" fillId="0" borderId="0" xfId="1" applyFont="1" applyFill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Continuous"/>
    </xf>
    <xf numFmtId="0" fontId="9" fillId="0" borderId="3" xfId="1" applyFont="1" applyBorder="1" applyAlignment="1">
      <alignment horizontal="center" vertical="center"/>
    </xf>
    <xf numFmtId="49" fontId="8" fillId="0" borderId="4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>
      <alignment vertical="center"/>
    </xf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Continuous"/>
    </xf>
    <xf numFmtId="49" fontId="8" fillId="0" borderId="2" xfId="1" applyNumberFormat="1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right"/>
    </xf>
    <xf numFmtId="0" fontId="3" fillId="0" borderId="0" xfId="1" applyFont="1" applyFill="1"/>
    <xf numFmtId="0" fontId="3" fillId="0" borderId="0" xfId="1" applyFont="1" applyBorder="1"/>
    <xf numFmtId="49" fontId="8" fillId="0" borderId="4" xfId="1" applyNumberFormat="1" applyFont="1" applyFill="1" applyBorder="1" applyAlignment="1" applyProtection="1">
      <alignment horizontal="right" vertical="center"/>
    </xf>
    <xf numFmtId="49" fontId="9" fillId="0" borderId="8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164" fontId="10" fillId="0" borderId="10" xfId="1" applyNumberFormat="1" applyFont="1" applyFill="1" applyBorder="1" applyAlignment="1">
      <alignment vertical="center"/>
    </xf>
    <xf numFmtId="0" fontId="8" fillId="0" borderId="4" xfId="1" applyFont="1" applyFill="1" applyBorder="1" applyAlignment="1">
      <alignment horizontal="centerContinuous"/>
    </xf>
    <xf numFmtId="0" fontId="8" fillId="0" borderId="1" xfId="1" applyFont="1" applyBorder="1" applyAlignment="1">
      <alignment horizontal="center" vertical="center"/>
    </xf>
    <xf numFmtId="49" fontId="6" fillId="0" borderId="4" xfId="1" applyNumberFormat="1" applyFont="1" applyFill="1" applyBorder="1" applyAlignment="1" applyProtection="1">
      <alignment horizontal="right" vertical="center"/>
    </xf>
    <xf numFmtId="0" fontId="6" fillId="0" borderId="2" xfId="1" applyNumberFormat="1" applyFont="1" applyFill="1" applyBorder="1" applyAlignment="1" applyProtection="1">
      <alignment horizontal="right" vertical="center"/>
    </xf>
    <xf numFmtId="0" fontId="8" fillId="0" borderId="3" xfId="1" applyFont="1" applyBorder="1" applyAlignment="1">
      <alignment vertical="center"/>
    </xf>
    <xf numFmtId="49" fontId="8" fillId="0" borderId="0" xfId="1" applyNumberFormat="1" applyFont="1" applyFill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/>
    <xf numFmtId="165" fontId="4" fillId="0" borderId="0" xfId="1" applyNumberFormat="1" applyFont="1"/>
    <xf numFmtId="3" fontId="4" fillId="0" borderId="0" xfId="1" applyNumberFormat="1" applyFont="1"/>
    <xf numFmtId="166" fontId="4" fillId="0" borderId="0" xfId="1" applyNumberFormat="1" applyFont="1"/>
    <xf numFmtId="3" fontId="3" fillId="0" borderId="0" xfId="1" applyNumberFormat="1" applyFont="1" applyFill="1"/>
    <xf numFmtId="49" fontId="4" fillId="0" borderId="0" xfId="1" applyNumberFormat="1" applyFont="1"/>
    <xf numFmtId="49" fontId="4" fillId="0" borderId="0" xfId="1" applyNumberFormat="1" applyFont="1" applyAlignment="1">
      <alignment horizontal="center"/>
    </xf>
    <xf numFmtId="2" fontId="4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9" fillId="0" borderId="4" xfId="1" applyFont="1" applyFill="1" applyBorder="1"/>
    <xf numFmtId="0" fontId="4" fillId="0" borderId="4" xfId="1" applyFont="1" applyBorder="1"/>
    <xf numFmtId="0" fontId="3" fillId="0" borderId="0" xfId="1" applyFont="1" applyFill="1" applyAlignment="1"/>
    <xf numFmtId="3" fontId="11" fillId="0" borderId="0" xfId="1" applyNumberFormat="1" applyFont="1" applyFill="1" applyBorder="1" applyAlignment="1">
      <alignment horizontal="right"/>
    </xf>
    <xf numFmtId="0" fontId="12" fillId="0" borderId="0" xfId="1" applyFont="1" applyFill="1" applyBorder="1" applyAlignment="1"/>
    <xf numFmtId="0" fontId="11" fillId="0" borderId="0" xfId="1" applyFont="1" applyFill="1" applyBorder="1" applyAlignment="1">
      <alignment wrapText="1"/>
    </xf>
    <xf numFmtId="49" fontId="12" fillId="0" borderId="0" xfId="1" applyNumberFormat="1" applyFont="1" applyFill="1" applyAlignment="1"/>
    <xf numFmtId="0" fontId="11" fillId="0" borderId="0" xfId="1" applyFont="1" applyFill="1" applyAlignment="1"/>
  </cellXfs>
  <cellStyles count="2">
    <cellStyle name="Normal" xfId="0" builtinId="0"/>
    <cellStyle name="Normal 3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03568845623497"/>
          <c:y val="0.22304857124998329"/>
          <c:w val="0.72592763132966398"/>
          <c:h val="0.68769344327805904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pattFill prst="pct90">
                <a:fgClr>
                  <a:schemeClr val="accent5">
                    <a:lumMod val="75000"/>
                  </a:schemeClr>
                </a:fgClr>
                <a:bgClr>
                  <a:schemeClr val="bg1">
                    <a:lumMod val="5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05-4031-ABB6-72F1B415140C}"/>
              </c:ext>
            </c:extLst>
          </c:dPt>
          <c:dPt>
            <c:idx val="1"/>
            <c:bubble3D val="0"/>
            <c:spPr>
              <a:pattFill prst="pct10">
                <a:fgClr>
                  <a:schemeClr val="tx2">
                    <a:lumMod val="75000"/>
                  </a:schemeClr>
                </a:fgClr>
                <a:bgClr>
                  <a:schemeClr val="bg1">
                    <a:lumMod val="50000"/>
                  </a:schemeClr>
                </a:bgClr>
              </a:patt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05-4031-ABB6-72F1B415140C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05-4031-ABB6-72F1B415140C}"/>
              </c:ext>
            </c:extLst>
          </c:dPt>
          <c:dPt>
            <c:idx val="3"/>
            <c:bubble3D val="0"/>
            <c:spPr>
              <a:pattFill prst="horzBrick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05-4031-ABB6-72F1B415140C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05-4031-ABB6-72F1B415140C}"/>
              </c:ext>
            </c:extLst>
          </c:dPt>
          <c:dPt>
            <c:idx val="5"/>
            <c:bubble3D val="0"/>
            <c:spPr>
              <a:solidFill>
                <a:srgbClr val="0033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805-4031-ABB6-72F1B415140C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805-4031-ABB6-72F1B415140C}"/>
              </c:ext>
            </c:extLst>
          </c:dPt>
          <c:dPt>
            <c:idx val="7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805-4031-ABB6-72F1B415140C}"/>
              </c:ext>
            </c:extLst>
          </c:dPt>
          <c:dPt>
            <c:idx val="8"/>
            <c:bubble3D val="0"/>
            <c:spPr>
              <a:solidFill>
                <a:srgbClr val="66FF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805-4031-ABB6-72F1B415140C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805-4031-ABB6-72F1B415140C}"/>
              </c:ext>
            </c:extLst>
          </c:dPt>
          <c:dLbls>
            <c:dLbl>
              <c:idx val="0"/>
              <c:layout>
                <c:manualLayout>
                  <c:x val="4.7201372975092477E-2"/>
                  <c:y val="-6.640367393864736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805-4031-ABB6-72F1B415140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09659095589315E-2"/>
                  <c:y val="2.70815321936669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05-4031-ABB6-72F1B415140C}"/>
                </c:ext>
                <c:ext xmlns:c15="http://schemas.microsoft.com/office/drawing/2012/chart" uri="{CE6537A1-D6FC-4f65-9D91-7224C49458BB}">
                  <c15:layout>
                    <c:manualLayout>
                      <c:w val="0.16836057647161545"/>
                      <c:h val="0.12451443849741584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"/>
                  <c:y val="1.86365720955678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805-4031-ABB6-72F1B415140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2821514061709742E-2"/>
                  <c:y val="-7.02965937127554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805-4031-ABB6-72F1B415140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4.0066008734717953E-2"/>
                  <c:y val="-5.60817829193316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805-4031-ABB6-72F1B415140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3493714199106097"/>
                  <c:y val="-7.076222709003018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805-4031-ABB6-72F1B415140C}"/>
                </c:ext>
                <c:ext xmlns:c15="http://schemas.microsoft.com/office/drawing/2012/chart" uri="{CE6537A1-D6FC-4f65-9D91-7224C49458BB}">
                  <c15:layout>
                    <c:manualLayout>
                      <c:w val="0.18393463458994433"/>
                      <c:h val="0.12451443849741584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3.5426410577871936E-2"/>
                  <c:y val="2.25814630158575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805-4031-ABB6-72F1B415140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1718331705115122"/>
                  <c:y val="8.803139619079590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50" b="0" i="0" u="none" strike="noStrike" kern="1200" spc="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805-4031-ABB6-72F1B415140C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spc="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'[1]cuad 7.83'!$L$280:$L$289</c:f>
              <c:strCache>
                <c:ptCount val="10"/>
                <c:pt idx="0">
                  <c:v>Educación secundaria completa</c:v>
                </c:pt>
                <c:pt idx="1">
                  <c:v>Educación técnica completa</c:v>
                </c:pt>
                <c:pt idx="2">
                  <c:v>Educación superior (Instituto Superior, etc) incompleta</c:v>
                </c:pt>
                <c:pt idx="3">
                  <c:v>Educación superior (Instituto Superior, etc) completa</c:v>
                </c:pt>
                <c:pt idx="4">
                  <c:v>Educacíón universitaria incompleta</c:v>
                </c:pt>
                <c:pt idx="5">
                  <c:v>Educacíón universitaria completa</c:v>
                </c:pt>
                <c:pt idx="6">
                  <c:v>Titulado universitario</c:v>
                </c:pt>
                <c:pt idx="7">
                  <c:v>Estudios y grado de maestría</c:v>
                </c:pt>
                <c:pt idx="8">
                  <c:v>Estudios y grado de doctor</c:v>
                </c:pt>
                <c:pt idx="9">
                  <c:v>Otros</c:v>
                </c:pt>
              </c:strCache>
            </c:strRef>
          </c:cat>
          <c:val>
            <c:numRef>
              <c:f>'[1]cuad 7.83'!$M$280:$M$289</c:f>
              <c:numCache>
                <c:formatCode>@</c:formatCode>
                <c:ptCount val="10"/>
                <c:pt idx="0">
                  <c:v>0.46993099606666211</c:v>
                </c:pt>
                <c:pt idx="1">
                  <c:v>0.13890565673100971</c:v>
                </c:pt>
                <c:pt idx="2">
                  <c:v>2.9823170315803834E-2</c:v>
                </c:pt>
                <c:pt idx="3">
                  <c:v>3.8740536116226722E-2</c:v>
                </c:pt>
                <c:pt idx="4">
                  <c:v>5.0944683173044132E-2</c:v>
                </c:pt>
                <c:pt idx="5">
                  <c:v>7.720283973353341E-2</c:v>
                </c:pt>
                <c:pt idx="6">
                  <c:v>5.3670452220175975E-2</c:v>
                </c:pt>
                <c:pt idx="7" formatCode="General">
                  <c:v>1.2402234954414205E-2</c:v>
                </c:pt>
                <c:pt idx="8" formatCode="General">
                  <c:v>1.7245299320191893E-3</c:v>
                </c:pt>
                <c:pt idx="9" formatCode="General">
                  <c:v>0.12665490075711069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805-4031-ABB6-72F1B41514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441847</xdr:colOff>
      <xdr:row>307</xdr:row>
      <xdr:rowOff>71071</xdr:rowOff>
    </xdr:from>
    <xdr:to>
      <xdr:col>9</xdr:col>
      <xdr:colOff>76200</xdr:colOff>
      <xdr:row>332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1189869</xdr:colOff>
      <xdr:row>303</xdr:row>
      <xdr:rowOff>31855</xdr:rowOff>
    </xdr:from>
    <xdr:to>
      <xdr:col>7</xdr:col>
      <xdr:colOff>472335</xdr:colOff>
      <xdr:row>309</xdr:row>
      <xdr:rowOff>17201</xdr:rowOff>
    </xdr:to>
    <xdr:sp macro="" textlink="">
      <xdr:nvSpPr>
        <xdr:cNvPr id="3" name="CuadroTexto 2"/>
        <xdr:cNvSpPr txBox="1"/>
      </xdr:nvSpPr>
      <xdr:spPr>
        <a:xfrm>
          <a:off x="1189869" y="4346680"/>
          <a:ext cx="2911491" cy="6711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-PE" sz="800" b="1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TRABAJADORES EN EL SECTOR PRIVADO, SEGÚN NIVEL EDUCATIVO, 2020</a:t>
          </a:r>
          <a:endParaRPr lang="es-PE" sz="800">
            <a:effectLst/>
            <a:latin typeface="Arial Narrow" panose="020B0606020202030204" pitchFamily="34" charset="0"/>
          </a:endParaRPr>
        </a:p>
        <a:p>
          <a:pPr algn="ctr" rtl="0"/>
          <a:r>
            <a:rPr lang="es-PE" sz="800" b="0" i="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(Unidades)</a:t>
          </a:r>
          <a:endParaRPr lang="es-PE" sz="800">
            <a:effectLst/>
            <a:latin typeface="Arial Narrow" panose="020B0606020202030204" pitchFamily="34" charset="0"/>
          </a:endParaRPr>
        </a:p>
        <a:p>
          <a:pPr algn="ctr"/>
          <a:endParaRPr lang="es-PE" sz="8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356566</xdr:colOff>
      <xdr:row>332</xdr:row>
      <xdr:rowOff>64402</xdr:rowOff>
    </xdr:from>
    <xdr:to>
      <xdr:col>4</xdr:col>
      <xdr:colOff>428625</xdr:colOff>
      <xdr:row>333</xdr:row>
      <xdr:rowOff>95250</xdr:rowOff>
    </xdr:to>
    <xdr:sp macro="" textlink="">
      <xdr:nvSpPr>
        <xdr:cNvPr id="4" name="1 CuadroTexto"/>
        <xdr:cNvSpPr txBox="1"/>
      </xdr:nvSpPr>
      <xdr:spPr>
        <a:xfrm>
          <a:off x="356566" y="7693927"/>
          <a:ext cx="2158034" cy="145148"/>
        </a:xfrm>
        <a:prstGeom prst="rect">
          <a:avLst/>
        </a:prstGeom>
        <a:noFill/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700" b="1">
              <a:latin typeface="Arial Narrow" pitchFamily="34" charset="0"/>
              <a:cs typeface="Arial" panose="020B0604020202020204" pitchFamily="34" charset="0"/>
            </a:rPr>
            <a:t>Fuente:</a:t>
          </a:r>
          <a:r>
            <a:rPr lang="es-PE" sz="700" b="1" baseline="0">
              <a:latin typeface="Arial Narrow" pitchFamily="34" charset="0"/>
              <a:cs typeface="Arial" panose="020B0604020202020204" pitchFamily="34" charset="0"/>
            </a:rPr>
            <a:t> </a:t>
          </a:r>
          <a:r>
            <a:rPr lang="es-PE" sz="700" b="1">
              <a:latin typeface="Arial Narrow" pitchFamily="34" charset="0"/>
              <a:cs typeface="Arial" panose="020B0604020202020204" pitchFamily="34" charset="0"/>
            </a:rPr>
            <a:t>Ministerio de Trabajo y Promoción del Empleo.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7%20empleo%20revision%20al%2009.11.21.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 7.1"/>
      <sheetName val="cuad 7.2"/>
      <sheetName val="cuad 7.3"/>
      <sheetName val="cuad 7.4"/>
      <sheetName val="cuad 7.5"/>
      <sheetName val="cuad 7.6"/>
      <sheetName val="cuad 7.7"/>
      <sheetName val="cuad 7.8"/>
      <sheetName val="cuad 7.9"/>
      <sheetName val="cuad 7.10"/>
      <sheetName val="cuad 7.11"/>
      <sheetName val="cuad 7.12"/>
      <sheetName val="CUAD 7.13.."/>
      <sheetName val="CUAD 7.14.."/>
      <sheetName val="cuad 7.15"/>
      <sheetName val="cuad 7.16"/>
      <sheetName val="cua 7.17"/>
      <sheetName val="cuad 7.18"/>
      <sheetName val="cuad 7.19"/>
      <sheetName val="cuad 7.20"/>
      <sheetName val="cuad 7.21"/>
      <sheetName val="cuad 7.22"/>
      <sheetName val="cuad 7.23"/>
      <sheetName val="cuad 7.24"/>
      <sheetName val="cuad 7.25"/>
      <sheetName val="cuad 7.26"/>
      <sheetName val="cuad 7.27"/>
      <sheetName val="cuad 7.28"/>
      <sheetName val="cuad 7.29"/>
      <sheetName val="cuad 7.30"/>
      <sheetName val="cuad 7.31"/>
      <sheetName val="cuad 7.32"/>
      <sheetName val="cuad 7.33"/>
      <sheetName val="cuad 7.34"/>
      <sheetName val="cuad 7.35"/>
      <sheetName val="cuad 7.36"/>
      <sheetName val="cuad 7.37"/>
      <sheetName val="cuad 7.38"/>
      <sheetName val="cuad 7.39"/>
      <sheetName val="cuad 7.40"/>
      <sheetName val="cuad 7.41"/>
      <sheetName val="cuad 7.42"/>
      <sheetName val="cuad 7.43"/>
      <sheetName val="cuad 7.44"/>
      <sheetName val="cuad 7.45"/>
      <sheetName val="cuad 7.46"/>
      <sheetName val="uad 7.47"/>
      <sheetName val="cuad 7.48"/>
      <sheetName val="cuad 7.49"/>
      <sheetName val="cuad 7.50"/>
      <sheetName val="cuad 7.51"/>
      <sheetName val="cuad 7.52"/>
      <sheetName val="cuad 7.53"/>
      <sheetName val="cuad 7.54"/>
      <sheetName val="cuad 7.55"/>
      <sheetName val="cuad 7.56"/>
      <sheetName val="cuad 7.57"/>
      <sheetName val="cuad 7.58"/>
      <sheetName val="cuad 7.59"/>
      <sheetName val="cuad 7.60"/>
      <sheetName val="61"/>
      <sheetName val="62"/>
      <sheetName val="cuad 7.63"/>
      <sheetName val="cuad 7.64"/>
      <sheetName val="cuad 7.65"/>
      <sheetName val="cuad 7.66"/>
      <sheetName val="cuad 7.67"/>
      <sheetName val="cuad 7.68"/>
      <sheetName val="cuad 7.69"/>
      <sheetName val="cuad 7.70 A"/>
      <sheetName val="cuad 7.71"/>
      <sheetName val="cuad 7.72"/>
      <sheetName val="cuad 7.73"/>
      <sheetName val="cuad 7.74"/>
      <sheetName val="cuad 7.75"/>
      <sheetName val="cuad 7.76"/>
      <sheetName val="cuad 7.77"/>
      <sheetName val="cuad 7.78"/>
      <sheetName val="79"/>
      <sheetName val="80"/>
      <sheetName val="81"/>
      <sheetName val="82"/>
      <sheetName val="cuad 7.83"/>
      <sheetName val="cuad 7.84"/>
      <sheetName val="cuad 7.85"/>
      <sheetName val="cuad 7.86"/>
      <sheetName val="cuad 7.87"/>
      <sheetName val="cuad 7.88"/>
      <sheetName val="cuad 7.89"/>
      <sheetName val="cuad 7.90"/>
      <sheetName val="cuad 7.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80">
          <cell r="L280" t="str">
            <v>Educación secundaria completa</v>
          </cell>
          <cell r="M280">
            <v>0.46993099606666211</v>
          </cell>
        </row>
        <row r="281">
          <cell r="L281" t="str">
            <v>Educación técnica completa</v>
          </cell>
          <cell r="M281">
            <v>0.13890565673100971</v>
          </cell>
        </row>
        <row r="282">
          <cell r="L282" t="str">
            <v>Educación superior (Instituto Superior, etc) incompleta</v>
          </cell>
          <cell r="M282">
            <v>2.9823170315803834E-2</v>
          </cell>
        </row>
        <row r="283">
          <cell r="L283" t="str">
            <v>Educación superior (Instituto Superior, etc) completa</v>
          </cell>
          <cell r="M283">
            <v>3.8740536116226722E-2</v>
          </cell>
        </row>
        <row r="284">
          <cell r="L284" t="str">
            <v>Educacíón universitaria incompleta</v>
          </cell>
          <cell r="M284">
            <v>5.0944683173044132E-2</v>
          </cell>
        </row>
        <row r="285">
          <cell r="L285" t="str">
            <v>Educacíón universitaria completa</v>
          </cell>
          <cell r="M285">
            <v>7.720283973353341E-2</v>
          </cell>
        </row>
        <row r="286">
          <cell r="L286" t="str">
            <v>Titulado universitario</v>
          </cell>
          <cell r="M286">
            <v>5.3670452220175975E-2</v>
          </cell>
        </row>
        <row r="287">
          <cell r="L287" t="str">
            <v>Estudios y grado de maestría</v>
          </cell>
          <cell r="M287">
            <v>1.2402234954414205E-2</v>
          </cell>
        </row>
        <row r="288">
          <cell r="L288" t="str">
            <v>Estudios y grado de doctor</v>
          </cell>
          <cell r="M288">
            <v>1.7245299320191893E-3</v>
          </cell>
        </row>
        <row r="289">
          <cell r="L289" t="str">
            <v>Otros</v>
          </cell>
          <cell r="M289">
            <v>0.12665490075711069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304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15"/>
  <cols>
    <col min="1" max="1" width="31.28515625" style="3" customWidth="1"/>
    <col min="2" max="3" width="7.7109375" style="2" hidden="1" customWidth="1"/>
    <col min="4" max="4" width="7.7109375" style="3" hidden="1" customWidth="1"/>
    <col min="5" max="10" width="7.7109375" style="3" customWidth="1"/>
    <col min="11" max="11" width="7.28515625" style="3" customWidth="1"/>
    <col min="12" max="12" width="21.140625" style="3" customWidth="1"/>
    <col min="13" max="16384" width="11.42578125" style="3"/>
  </cols>
  <sheetData>
    <row r="1" spans="1:12" ht="13.5" x14ac:dyDescent="0.15">
      <c r="A1" s="1" t="s">
        <v>0</v>
      </c>
    </row>
    <row r="2" spans="1:12" ht="9.75" customHeight="1" x14ac:dyDescent="0.15">
      <c r="A2" s="4" t="s">
        <v>1</v>
      </c>
    </row>
    <row r="3" spans="1:12" hidden="1" x14ac:dyDescent="0.15">
      <c r="A3" s="5" t="s">
        <v>2</v>
      </c>
      <c r="B3" s="6"/>
      <c r="C3" s="6"/>
    </row>
    <row r="4" spans="1:12" hidden="1" x14ac:dyDescent="0.15">
      <c r="A4" s="7"/>
      <c r="B4" s="8" t="s">
        <v>3</v>
      </c>
      <c r="C4" s="8" t="s">
        <v>4</v>
      </c>
    </row>
    <row r="5" spans="1:12" hidden="1" x14ac:dyDescent="0.15">
      <c r="A5" s="9" t="s">
        <v>5</v>
      </c>
      <c r="B5" s="10">
        <v>81.244475747373912</v>
      </c>
      <c r="C5" s="10">
        <v>92.989495538810289</v>
      </c>
      <c r="D5" s="11"/>
      <c r="E5" s="11"/>
      <c r="F5" s="11"/>
      <c r="G5" s="11"/>
      <c r="H5" s="11"/>
      <c r="I5" s="11"/>
      <c r="J5" s="11"/>
      <c r="K5" s="11"/>
      <c r="L5" s="11"/>
    </row>
    <row r="6" spans="1:12" hidden="1" x14ac:dyDescent="0.15">
      <c r="A6" s="9" t="s">
        <v>6</v>
      </c>
      <c r="B6" s="10">
        <v>90.916181287609604</v>
      </c>
      <c r="C6" s="10">
        <v>92.078292559214944</v>
      </c>
      <c r="D6" s="11"/>
      <c r="E6" s="11"/>
      <c r="F6" s="11"/>
      <c r="G6" s="11"/>
      <c r="H6" s="11"/>
      <c r="I6" s="11"/>
      <c r="J6" s="11"/>
      <c r="K6" s="11"/>
      <c r="L6" s="11"/>
    </row>
    <row r="7" spans="1:12" hidden="1" x14ac:dyDescent="0.15">
      <c r="A7" s="9" t="s">
        <v>7</v>
      </c>
      <c r="B7" s="10">
        <v>97.93956303467246</v>
      </c>
      <c r="C7" s="10">
        <v>98.451263990966467</v>
      </c>
      <c r="D7" s="11"/>
      <c r="E7" s="11"/>
      <c r="F7" s="11"/>
      <c r="G7" s="11"/>
      <c r="H7" s="11"/>
      <c r="I7" s="11"/>
      <c r="J7" s="11"/>
      <c r="K7" s="11"/>
      <c r="L7" s="11"/>
    </row>
    <row r="8" spans="1:12" hidden="1" x14ac:dyDescent="0.15">
      <c r="A8" s="9" t="s">
        <v>8</v>
      </c>
      <c r="B8" s="10">
        <v>92.913107186785993</v>
      </c>
      <c r="C8" s="10">
        <v>93.325068439660555</v>
      </c>
      <c r="D8" s="11"/>
      <c r="E8" s="11"/>
      <c r="F8" s="11"/>
      <c r="G8" s="11"/>
      <c r="H8" s="11"/>
      <c r="I8" s="11"/>
      <c r="J8" s="11"/>
      <c r="K8" s="11"/>
      <c r="L8" s="11"/>
    </row>
    <row r="9" spans="1:12" hidden="1" x14ac:dyDescent="0.15">
      <c r="A9" s="9" t="s">
        <v>9</v>
      </c>
      <c r="B9" s="10">
        <v>91.344782832256911</v>
      </c>
      <c r="C9" s="10">
        <v>95.316295129311555</v>
      </c>
      <c r="D9" s="11"/>
      <c r="E9" s="11"/>
      <c r="F9" s="11"/>
      <c r="G9" s="11"/>
      <c r="H9" s="11"/>
      <c r="I9" s="11"/>
      <c r="J9" s="11"/>
      <c r="K9" s="11"/>
      <c r="L9" s="11"/>
    </row>
    <row r="10" spans="1:12" hidden="1" x14ac:dyDescent="0.15">
      <c r="A10" s="9" t="s">
        <v>10</v>
      </c>
      <c r="B10" s="10">
        <v>103.11195756177531</v>
      </c>
      <c r="C10" s="10">
        <v>106.64318898512377</v>
      </c>
      <c r="D10" s="11"/>
      <c r="E10" s="11"/>
      <c r="F10" s="11"/>
      <c r="G10" s="11"/>
      <c r="H10" s="11"/>
      <c r="I10" s="11"/>
      <c r="J10" s="11"/>
      <c r="K10" s="11"/>
      <c r="L10" s="11"/>
    </row>
    <row r="11" spans="1:12" hidden="1" x14ac:dyDescent="0.15">
      <c r="A11" s="9" t="s">
        <v>11</v>
      </c>
      <c r="B11" s="10">
        <v>95.609664444994209</v>
      </c>
      <c r="C11" s="10">
        <v>96.858848557958154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2" hidden="1" x14ac:dyDescent="0.15">
      <c r="A12" s="9" t="s">
        <v>12</v>
      </c>
      <c r="B12" s="10">
        <v>123.91664113924192</v>
      </c>
      <c r="C12" s="10">
        <v>119.39066328909431</v>
      </c>
      <c r="D12" s="11"/>
      <c r="E12" s="11"/>
      <c r="F12" s="11"/>
      <c r="G12" s="11"/>
      <c r="H12" s="11"/>
      <c r="I12" s="11"/>
      <c r="J12" s="11"/>
      <c r="K12" s="11"/>
      <c r="L12" s="11"/>
    </row>
    <row r="13" spans="1:12" hidden="1" x14ac:dyDescent="0.15">
      <c r="A13" s="9" t="s">
        <v>13</v>
      </c>
      <c r="B13" s="10">
        <v>70.911941557064665</v>
      </c>
      <c r="C13" s="10">
        <v>69.258513426157037</v>
      </c>
      <c r="D13" s="11"/>
      <c r="E13" s="11"/>
      <c r="F13" s="11"/>
      <c r="G13" s="11"/>
      <c r="H13" s="11"/>
      <c r="I13" s="11"/>
      <c r="J13" s="11"/>
      <c r="K13" s="11"/>
      <c r="L13" s="11"/>
    </row>
    <row r="14" spans="1:12" hidden="1" x14ac:dyDescent="0.15">
      <c r="A14" s="9" t="s">
        <v>14</v>
      </c>
      <c r="B14" s="10">
        <v>93.607398301574449</v>
      </c>
      <c r="C14" s="10">
        <v>97.557635468357589</v>
      </c>
      <c r="D14" s="11"/>
      <c r="E14" s="11"/>
      <c r="F14" s="11"/>
      <c r="G14" s="11"/>
      <c r="H14" s="11"/>
      <c r="I14" s="11"/>
      <c r="J14" s="11"/>
      <c r="K14" s="11"/>
      <c r="L14" s="11"/>
    </row>
    <row r="15" spans="1:12" hidden="1" x14ac:dyDescent="0.15">
      <c r="A15" s="9" t="s">
        <v>15</v>
      </c>
      <c r="B15" s="10">
        <v>97.182474559066677</v>
      </c>
      <c r="C15" s="10">
        <v>98.216330671397174</v>
      </c>
      <c r="D15" s="11"/>
      <c r="E15" s="11"/>
      <c r="F15" s="11"/>
      <c r="G15" s="11"/>
      <c r="H15" s="11"/>
      <c r="I15" s="11"/>
      <c r="J15" s="11"/>
      <c r="K15" s="11"/>
      <c r="L15" s="11"/>
    </row>
    <row r="16" spans="1:12" hidden="1" x14ac:dyDescent="0.15">
      <c r="A16" s="9" t="s">
        <v>16</v>
      </c>
      <c r="B16" s="10">
        <v>94.246521457474827</v>
      </c>
      <c r="C16" s="10">
        <v>94.904418377256064</v>
      </c>
      <c r="D16" s="11"/>
      <c r="E16" s="11"/>
      <c r="F16" s="11"/>
      <c r="G16" s="11"/>
      <c r="H16" s="11"/>
      <c r="I16" s="11"/>
      <c r="J16" s="11"/>
      <c r="K16" s="11"/>
      <c r="L16" s="11"/>
    </row>
    <row r="17" spans="1:12" hidden="1" x14ac:dyDescent="0.15">
      <c r="A17" s="9" t="s">
        <v>17</v>
      </c>
      <c r="B17" s="10">
        <v>84.986409656226385</v>
      </c>
      <c r="C17" s="10">
        <v>87.817069852456498</v>
      </c>
      <c r="D17" s="11"/>
      <c r="E17" s="11"/>
      <c r="F17" s="11"/>
      <c r="G17" s="11"/>
      <c r="H17" s="11"/>
      <c r="I17" s="11"/>
      <c r="J17" s="11"/>
      <c r="K17" s="11"/>
      <c r="L17" s="11"/>
    </row>
    <row r="18" spans="1:12" hidden="1" x14ac:dyDescent="0.15">
      <c r="A18" s="9" t="s">
        <v>18</v>
      </c>
      <c r="B18" s="10">
        <v>89.905541714138906</v>
      </c>
      <c r="C18" s="10">
        <v>92.388358146870587</v>
      </c>
      <c r="D18" s="11"/>
      <c r="E18" s="11"/>
      <c r="F18" s="11"/>
      <c r="G18" s="11"/>
      <c r="H18" s="11"/>
      <c r="I18" s="11"/>
      <c r="J18" s="11"/>
      <c r="K18" s="11"/>
      <c r="L18" s="11"/>
    </row>
    <row r="19" spans="1:12" hidden="1" x14ac:dyDescent="0.15">
      <c r="A19" s="9" t="s">
        <v>19</v>
      </c>
      <c r="B19" s="10">
        <v>64.587994587356306</v>
      </c>
      <c r="C19" s="10">
        <v>70.321001534759063</v>
      </c>
      <c r="D19" s="11"/>
      <c r="E19" s="11"/>
      <c r="F19" s="11"/>
      <c r="G19" s="11"/>
      <c r="H19" s="11"/>
      <c r="I19" s="11"/>
      <c r="J19" s="11"/>
      <c r="K19" s="11"/>
      <c r="L19" s="11"/>
    </row>
    <row r="20" spans="1:12" hidden="1" x14ac:dyDescent="0.15">
      <c r="A20" s="9" t="s">
        <v>20</v>
      </c>
      <c r="B20" s="12">
        <v>97.331830506620335</v>
      </c>
      <c r="C20" s="12">
        <v>97.505671839138614</v>
      </c>
      <c r="D20" s="11"/>
      <c r="E20" s="11"/>
      <c r="F20" s="11"/>
      <c r="G20" s="11"/>
      <c r="H20" s="11"/>
      <c r="I20" s="11"/>
      <c r="J20" s="11"/>
      <c r="K20" s="11"/>
      <c r="L20" s="11"/>
    </row>
    <row r="21" spans="1:12" hidden="1" x14ac:dyDescent="0.15">
      <c r="A21" s="9" t="s">
        <v>21</v>
      </c>
      <c r="B21" s="10">
        <v>96.413922046035424</v>
      </c>
      <c r="C21" s="10">
        <v>102.42414056319087</v>
      </c>
      <c r="D21" s="11"/>
      <c r="E21" s="11"/>
      <c r="F21" s="11"/>
      <c r="G21" s="11"/>
      <c r="H21" s="11"/>
      <c r="I21" s="11"/>
      <c r="J21" s="11"/>
      <c r="K21" s="11"/>
      <c r="L21" s="11"/>
    </row>
    <row r="22" spans="1:12" hidden="1" x14ac:dyDescent="0.15">
      <c r="A22" s="9" t="s">
        <v>22</v>
      </c>
      <c r="B22" s="10">
        <v>102.90802992076837</v>
      </c>
      <c r="C22" s="10">
        <v>101.59028998701608</v>
      </c>
      <c r="D22" s="11"/>
      <c r="E22" s="11"/>
      <c r="F22" s="11"/>
      <c r="G22" s="11"/>
      <c r="H22" s="11"/>
      <c r="I22" s="11"/>
      <c r="J22" s="11"/>
      <c r="K22" s="11"/>
      <c r="L22" s="11"/>
    </row>
    <row r="23" spans="1:12" hidden="1" x14ac:dyDescent="0.15">
      <c r="A23" s="9" t="s">
        <v>23</v>
      </c>
      <c r="B23" s="10">
        <v>91.22457881896166</v>
      </c>
      <c r="C23" s="10">
        <v>89.984734811276695</v>
      </c>
      <c r="D23" s="11"/>
      <c r="E23" s="11"/>
      <c r="F23" s="11"/>
      <c r="G23" s="11"/>
      <c r="H23" s="11"/>
      <c r="I23" s="11"/>
      <c r="J23" s="11"/>
      <c r="K23" s="11"/>
      <c r="L23" s="11"/>
    </row>
    <row r="24" spans="1:12" hidden="1" x14ac:dyDescent="0.15">
      <c r="A24" s="9" t="s">
        <v>24</v>
      </c>
      <c r="B24" s="10">
        <v>74.040408484030038</v>
      </c>
      <c r="C24" s="10">
        <v>74.141960166489426</v>
      </c>
      <c r="D24" s="11"/>
      <c r="E24" s="11"/>
      <c r="F24" s="11"/>
      <c r="G24" s="11"/>
      <c r="H24" s="11"/>
      <c r="I24" s="11"/>
      <c r="J24" s="11"/>
      <c r="K24" s="11"/>
      <c r="L24" s="11"/>
    </row>
    <row r="25" spans="1:12" hidden="1" x14ac:dyDescent="0.15">
      <c r="A25" s="9" t="s">
        <v>25</v>
      </c>
      <c r="B25" s="10">
        <v>99.320767958913635</v>
      </c>
      <c r="C25" s="10">
        <v>100.38873320578367</v>
      </c>
      <c r="D25" s="11"/>
      <c r="E25" s="11"/>
      <c r="F25" s="11"/>
      <c r="G25" s="11"/>
      <c r="H25" s="11"/>
      <c r="I25" s="11"/>
      <c r="J25" s="11"/>
      <c r="K25" s="11"/>
      <c r="L25" s="11"/>
    </row>
    <row r="26" spans="1:12" hidden="1" x14ac:dyDescent="0.15">
      <c r="A26" s="9" t="s">
        <v>26</v>
      </c>
      <c r="B26" s="10">
        <v>80.886197669019751</v>
      </c>
      <c r="C26" s="10">
        <v>90.618182547064634</v>
      </c>
      <c r="D26" s="11"/>
      <c r="E26" s="11"/>
      <c r="F26" s="11"/>
      <c r="G26" s="11"/>
      <c r="H26" s="11"/>
      <c r="I26" s="11"/>
      <c r="J26" s="11"/>
      <c r="K26" s="11"/>
      <c r="L26" s="11"/>
    </row>
    <row r="27" spans="1:12" hidden="1" x14ac:dyDescent="0.15">
      <c r="A27" s="9" t="s">
        <v>27</v>
      </c>
      <c r="B27" s="10">
        <v>88.189284861262934</v>
      </c>
      <c r="C27" s="10">
        <v>91.460041305293302</v>
      </c>
      <c r="D27" s="11"/>
      <c r="E27" s="11"/>
      <c r="F27" s="11"/>
      <c r="G27" s="11"/>
      <c r="H27" s="11"/>
      <c r="I27" s="11"/>
      <c r="J27" s="11"/>
      <c r="K27" s="11"/>
      <c r="L27" s="11"/>
    </row>
    <row r="28" spans="1:12" hidden="1" x14ac:dyDescent="0.15">
      <c r="A28" s="9" t="s">
        <v>28</v>
      </c>
      <c r="B28" s="10">
        <v>85.459716742737129</v>
      </c>
      <c r="C28" s="10">
        <v>87.453371585668691</v>
      </c>
      <c r="D28" s="11"/>
      <c r="E28" s="11"/>
      <c r="F28" s="11"/>
      <c r="G28" s="11"/>
      <c r="H28" s="11"/>
      <c r="I28" s="11"/>
      <c r="J28" s="11"/>
      <c r="K28" s="11"/>
      <c r="L28" s="11"/>
    </row>
    <row r="29" spans="1:12" hidden="1" x14ac:dyDescent="0.15">
      <c r="A29" s="9" t="s">
        <v>29</v>
      </c>
      <c r="B29" s="10">
        <v>92.494329774695132</v>
      </c>
      <c r="C29" s="10">
        <v>94.35108167131942</v>
      </c>
      <c r="D29" s="11"/>
      <c r="E29" s="11"/>
      <c r="F29" s="11"/>
      <c r="G29" s="11"/>
      <c r="H29" s="11"/>
      <c r="I29" s="11"/>
      <c r="J29" s="11"/>
      <c r="K29" s="11"/>
      <c r="L29" s="11"/>
    </row>
    <row r="30" spans="1:12" hidden="1" x14ac:dyDescent="0.15">
      <c r="A30" s="9" t="s">
        <v>30</v>
      </c>
      <c r="B30" s="10">
        <v>90.165563810147788</v>
      </c>
      <c r="C30" s="10">
        <v>89.858083371564561</v>
      </c>
      <c r="D30" s="11"/>
      <c r="E30" s="11"/>
      <c r="F30" s="11"/>
      <c r="G30" s="11"/>
      <c r="H30" s="11"/>
      <c r="I30" s="11"/>
      <c r="J30" s="11"/>
      <c r="K30" s="11"/>
      <c r="L30" s="11"/>
    </row>
    <row r="31" spans="1:12" hidden="1" x14ac:dyDescent="0.15">
      <c r="A31" s="9" t="s">
        <v>31</v>
      </c>
      <c r="B31" s="10">
        <v>100.26637912432797</v>
      </c>
      <c r="C31" s="10">
        <v>100.94904383325955</v>
      </c>
      <c r="D31" s="11"/>
      <c r="E31" s="11"/>
      <c r="F31" s="11"/>
      <c r="G31" s="11"/>
      <c r="H31" s="11"/>
      <c r="I31" s="11"/>
      <c r="J31" s="11"/>
      <c r="K31" s="11"/>
      <c r="L31" s="11"/>
    </row>
    <row r="32" spans="1:12" hidden="1" x14ac:dyDescent="0.15">
      <c r="A32" s="9" t="s">
        <v>32</v>
      </c>
      <c r="B32" s="10">
        <v>89.721299502806119</v>
      </c>
      <c r="C32" s="10">
        <v>91.993255826961729</v>
      </c>
      <c r="D32" s="11"/>
      <c r="E32" s="11"/>
      <c r="F32" s="11"/>
      <c r="G32" s="11"/>
      <c r="H32" s="11"/>
      <c r="I32" s="11"/>
      <c r="J32" s="11"/>
      <c r="K32" s="11"/>
      <c r="L32" s="11"/>
    </row>
    <row r="33" spans="1:12" hidden="1" x14ac:dyDescent="0.15">
      <c r="A33" s="9" t="s">
        <v>33</v>
      </c>
      <c r="B33" s="13">
        <v>104.08388601067541</v>
      </c>
      <c r="C33" s="13">
        <v>112.23171228461293</v>
      </c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4.5" hidden="1" customHeight="1" x14ac:dyDescent="0.15">
      <c r="A34" s="9"/>
      <c r="B34" s="13"/>
      <c r="C34" s="13"/>
      <c r="D34" s="11"/>
      <c r="E34" s="11"/>
      <c r="F34" s="11"/>
      <c r="G34" s="11"/>
      <c r="H34" s="11"/>
      <c r="I34" s="11"/>
      <c r="J34" s="11"/>
      <c r="K34" s="11"/>
      <c r="L34" s="11"/>
    </row>
    <row r="35" spans="1:12" hidden="1" x14ac:dyDescent="0.15">
      <c r="A35" s="5" t="s">
        <v>2</v>
      </c>
      <c r="B35" s="6"/>
      <c r="C35" s="6"/>
    </row>
    <row r="36" spans="1:12" hidden="1" x14ac:dyDescent="0.15">
      <c r="A36" s="7"/>
      <c r="B36" s="14" t="s">
        <v>34</v>
      </c>
      <c r="C36" s="14" t="s">
        <v>35</v>
      </c>
    </row>
    <row r="37" spans="1:12" hidden="1" x14ac:dyDescent="0.15">
      <c r="A37" s="9" t="s">
        <v>5</v>
      </c>
      <c r="B37" s="10">
        <v>102.2451851542525</v>
      </c>
      <c r="C37" s="10">
        <v>101.16994898150223</v>
      </c>
      <c r="D37" s="11"/>
      <c r="E37" s="11"/>
      <c r="F37" s="11"/>
      <c r="G37" s="11"/>
      <c r="H37" s="11"/>
      <c r="I37" s="11"/>
      <c r="J37" s="11"/>
      <c r="K37" s="11"/>
      <c r="L37" s="11"/>
    </row>
    <row r="38" spans="1:12" hidden="1" x14ac:dyDescent="0.15">
      <c r="A38" s="9" t="s">
        <v>6</v>
      </c>
      <c r="B38" s="10">
        <v>93.875534077090734</v>
      </c>
      <c r="C38" s="10">
        <v>94.382489258693724</v>
      </c>
      <c r="D38" s="11"/>
      <c r="E38" s="11"/>
      <c r="F38" s="11"/>
      <c r="G38" s="11"/>
      <c r="H38" s="11"/>
      <c r="I38" s="11"/>
      <c r="J38" s="11"/>
      <c r="K38" s="11"/>
      <c r="L38" s="11"/>
    </row>
    <row r="39" spans="1:12" hidden="1" x14ac:dyDescent="0.15">
      <c r="A39" s="9" t="s">
        <v>7</v>
      </c>
      <c r="B39" s="10">
        <v>103.0966765311377</v>
      </c>
      <c r="C39" s="10">
        <v>103.31269890207774</v>
      </c>
      <c r="D39" s="11"/>
      <c r="E39" s="11"/>
      <c r="F39" s="11"/>
      <c r="G39" s="11"/>
      <c r="H39" s="11"/>
      <c r="I39" s="11"/>
      <c r="J39" s="11"/>
      <c r="K39" s="11"/>
      <c r="L39" s="11"/>
    </row>
    <row r="40" spans="1:12" hidden="1" x14ac:dyDescent="0.15">
      <c r="A40" s="9" t="s">
        <v>8</v>
      </c>
      <c r="B40" s="10">
        <v>94.154130333883884</v>
      </c>
      <c r="C40" s="10">
        <v>95.731327652837564</v>
      </c>
      <c r="D40" s="11"/>
      <c r="E40" s="11"/>
      <c r="F40" s="11"/>
      <c r="G40" s="11"/>
      <c r="H40" s="11"/>
      <c r="I40" s="11"/>
      <c r="J40" s="11"/>
      <c r="K40" s="11"/>
      <c r="L40" s="11"/>
    </row>
    <row r="41" spans="1:12" hidden="1" x14ac:dyDescent="0.15">
      <c r="A41" s="9" t="s">
        <v>9</v>
      </c>
      <c r="B41" s="10">
        <v>99.419575068368061</v>
      </c>
      <c r="C41" s="10">
        <v>100.9325877473663</v>
      </c>
      <c r="D41" s="11"/>
      <c r="E41" s="11"/>
      <c r="F41" s="11"/>
      <c r="G41" s="11"/>
      <c r="H41" s="11"/>
      <c r="I41" s="11"/>
      <c r="J41" s="11"/>
      <c r="K41" s="11"/>
      <c r="L41" s="11"/>
    </row>
    <row r="42" spans="1:12" hidden="1" x14ac:dyDescent="0.15">
      <c r="A42" s="9" t="s">
        <v>10</v>
      </c>
      <c r="B42" s="10">
        <v>99.633431085043966</v>
      </c>
      <c r="C42" s="10">
        <v>100.95307917888562</v>
      </c>
      <c r="D42" s="11"/>
      <c r="E42" s="11"/>
      <c r="F42" s="11"/>
      <c r="G42" s="11"/>
      <c r="H42" s="11"/>
      <c r="I42" s="11"/>
      <c r="J42" s="11"/>
      <c r="K42" s="11"/>
      <c r="L42" s="11"/>
    </row>
    <row r="43" spans="1:12" hidden="1" x14ac:dyDescent="0.15">
      <c r="A43" s="9" t="s">
        <v>11</v>
      </c>
      <c r="B43" s="10">
        <v>97.900841142493491</v>
      </c>
      <c r="C43" s="10">
        <v>97.273434146564767</v>
      </c>
      <c r="D43" s="11"/>
      <c r="E43" s="11"/>
      <c r="F43" s="11"/>
      <c r="G43" s="11"/>
      <c r="H43" s="11"/>
      <c r="I43" s="11"/>
      <c r="J43" s="11"/>
      <c r="K43" s="11"/>
      <c r="L43" s="11"/>
    </row>
    <row r="44" spans="1:12" hidden="1" x14ac:dyDescent="0.15">
      <c r="A44" s="9" t="s">
        <v>12</v>
      </c>
      <c r="B44" s="10">
        <v>103.35322490784564</v>
      </c>
      <c r="C44" s="10">
        <v>113.21416283882486</v>
      </c>
      <c r="D44" s="11"/>
      <c r="E44" s="11"/>
      <c r="F44" s="11"/>
      <c r="G44" s="11"/>
      <c r="H44" s="11"/>
      <c r="I44" s="11"/>
      <c r="J44" s="11"/>
      <c r="K44" s="11"/>
      <c r="L44" s="11"/>
    </row>
    <row r="45" spans="1:12" hidden="1" x14ac:dyDescent="0.15">
      <c r="A45" s="9" t="s">
        <v>13</v>
      </c>
      <c r="B45" s="10">
        <v>89.384393048029366</v>
      </c>
      <c r="C45" s="10">
        <v>87.97200743167987</v>
      </c>
      <c r="D45" s="11"/>
      <c r="E45" s="11"/>
      <c r="F45" s="11"/>
      <c r="G45" s="11"/>
      <c r="H45" s="11"/>
      <c r="I45" s="11"/>
      <c r="J45" s="11"/>
      <c r="K45" s="11"/>
      <c r="L45" s="11"/>
    </row>
    <row r="46" spans="1:12" hidden="1" x14ac:dyDescent="0.15">
      <c r="A46" s="9" t="s">
        <v>14</v>
      </c>
      <c r="B46" s="10">
        <v>98.944481151110722</v>
      </c>
      <c r="C46" s="10">
        <v>98.448725921961113</v>
      </c>
      <c r="D46" s="11"/>
      <c r="E46" s="11"/>
      <c r="F46" s="11"/>
      <c r="G46" s="11"/>
      <c r="H46" s="11"/>
      <c r="I46" s="11"/>
      <c r="J46" s="11"/>
      <c r="K46" s="11"/>
      <c r="L46" s="11"/>
    </row>
    <row r="47" spans="1:12" hidden="1" x14ac:dyDescent="0.15">
      <c r="A47" s="9" t="s">
        <v>15</v>
      </c>
      <c r="B47" s="10">
        <v>101.66127062745996</v>
      </c>
      <c r="C47" s="10">
        <v>102.69863053182178</v>
      </c>
      <c r="D47" s="11"/>
      <c r="E47" s="11"/>
      <c r="F47" s="11"/>
      <c r="G47" s="11"/>
      <c r="H47" s="11"/>
      <c r="I47" s="11"/>
      <c r="J47" s="11"/>
      <c r="K47" s="11"/>
      <c r="L47" s="11"/>
    </row>
    <row r="48" spans="1:12" hidden="1" x14ac:dyDescent="0.15">
      <c r="A48" s="9" t="s">
        <v>16</v>
      </c>
      <c r="B48" s="10">
        <v>96.827302384877868</v>
      </c>
      <c r="C48" s="10">
        <v>96.871384926368819</v>
      </c>
      <c r="D48" s="11"/>
      <c r="E48" s="11"/>
      <c r="F48" s="11"/>
      <c r="G48" s="11"/>
      <c r="H48" s="11"/>
      <c r="I48" s="11"/>
      <c r="J48" s="11"/>
      <c r="K48" s="11"/>
      <c r="L48" s="11"/>
    </row>
    <row r="49" spans="1:12" hidden="1" x14ac:dyDescent="0.15">
      <c r="A49" s="9" t="s">
        <v>17</v>
      </c>
      <c r="B49" s="10">
        <v>91.115081181157748</v>
      </c>
      <c r="C49" s="10">
        <v>91.904699443089413</v>
      </c>
      <c r="D49" s="11"/>
      <c r="E49" s="11"/>
      <c r="F49" s="11"/>
      <c r="G49" s="11"/>
      <c r="H49" s="11"/>
      <c r="I49" s="11"/>
      <c r="J49" s="11"/>
      <c r="K49" s="11"/>
      <c r="L49" s="11"/>
    </row>
    <row r="50" spans="1:12" hidden="1" x14ac:dyDescent="0.15">
      <c r="A50" s="9" t="s">
        <v>18</v>
      </c>
      <c r="B50" s="10">
        <v>97.404099784230098</v>
      </c>
      <c r="C50" s="10">
        <v>99.318953437114629</v>
      </c>
      <c r="D50" s="11"/>
      <c r="E50" s="11"/>
      <c r="F50" s="11"/>
      <c r="G50" s="11"/>
      <c r="H50" s="11"/>
      <c r="I50" s="11"/>
      <c r="J50" s="11"/>
      <c r="K50" s="11"/>
      <c r="L50" s="11"/>
    </row>
    <row r="51" spans="1:12" hidden="1" x14ac:dyDescent="0.15">
      <c r="A51" s="9" t="s">
        <v>19</v>
      </c>
      <c r="B51" s="10">
        <v>98.184461017392422</v>
      </c>
      <c r="C51" s="10">
        <v>100.88717005884136</v>
      </c>
      <c r="D51" s="11"/>
      <c r="E51" s="11"/>
      <c r="F51" s="11"/>
      <c r="G51" s="11"/>
      <c r="H51" s="11"/>
      <c r="I51" s="11"/>
      <c r="J51" s="11"/>
      <c r="K51" s="11"/>
      <c r="L51" s="11"/>
    </row>
    <row r="52" spans="1:12" hidden="1" x14ac:dyDescent="0.15">
      <c r="A52" s="9" t="s">
        <v>20</v>
      </c>
      <c r="B52" s="10">
        <v>98.746974645038435</v>
      </c>
      <c r="C52" s="10">
        <v>98.969661223804579</v>
      </c>
      <c r="D52" s="11"/>
      <c r="E52" s="11"/>
      <c r="F52" s="11"/>
      <c r="G52" s="11"/>
      <c r="H52" s="11"/>
      <c r="I52" s="11"/>
      <c r="J52" s="11"/>
      <c r="K52" s="11"/>
      <c r="L52" s="11"/>
    </row>
    <row r="53" spans="1:12" hidden="1" x14ac:dyDescent="0.15">
      <c r="A53" s="9" t="s">
        <v>21</v>
      </c>
      <c r="B53" s="10">
        <v>108.16458813053467</v>
      </c>
      <c r="C53" s="10">
        <v>106.68961647420919</v>
      </c>
      <c r="D53" s="11"/>
      <c r="E53" s="11"/>
      <c r="F53" s="11"/>
      <c r="G53" s="11"/>
      <c r="H53" s="11"/>
      <c r="I53" s="11"/>
      <c r="J53" s="11"/>
      <c r="K53" s="11"/>
      <c r="L53" s="11"/>
    </row>
    <row r="54" spans="1:12" hidden="1" x14ac:dyDescent="0.15">
      <c r="A54" s="9" t="s">
        <v>22</v>
      </c>
      <c r="B54" s="10">
        <v>109.08003810010374</v>
      </c>
      <c r="C54" s="10">
        <v>109.97728870727262</v>
      </c>
      <c r="D54" s="11"/>
      <c r="E54" s="11"/>
      <c r="F54" s="11"/>
      <c r="G54" s="11"/>
      <c r="H54" s="11"/>
      <c r="I54" s="11"/>
      <c r="J54" s="11"/>
      <c r="K54" s="11"/>
      <c r="L54" s="11"/>
    </row>
    <row r="55" spans="1:12" hidden="1" x14ac:dyDescent="0.15">
      <c r="A55" s="9" t="s">
        <v>23</v>
      </c>
      <c r="B55" s="10">
        <v>105.51745721328314</v>
      </c>
      <c r="C55" s="10">
        <v>111.05725437257388</v>
      </c>
      <c r="D55" s="11"/>
      <c r="E55" s="11"/>
      <c r="F55" s="11"/>
      <c r="G55" s="11"/>
      <c r="H55" s="11"/>
      <c r="I55" s="11"/>
      <c r="J55" s="11"/>
      <c r="K55" s="11"/>
      <c r="L55" s="11"/>
    </row>
    <row r="56" spans="1:12" hidden="1" x14ac:dyDescent="0.15">
      <c r="A56" s="9" t="s">
        <v>24</v>
      </c>
      <c r="B56" s="10">
        <v>89.141581877389058</v>
      </c>
      <c r="C56" s="10">
        <v>86.905792385449089</v>
      </c>
      <c r="D56" s="11"/>
      <c r="E56" s="11"/>
      <c r="F56" s="11"/>
      <c r="G56" s="11"/>
      <c r="H56" s="11"/>
      <c r="I56" s="11"/>
      <c r="J56" s="11"/>
      <c r="K56" s="11"/>
      <c r="L56" s="11"/>
    </row>
    <row r="57" spans="1:12" hidden="1" x14ac:dyDescent="0.15">
      <c r="A57" s="9" t="s">
        <v>25</v>
      </c>
      <c r="B57" s="10">
        <v>102.53426498572458</v>
      </c>
      <c r="C57" s="10">
        <v>101.86248876685259</v>
      </c>
      <c r="D57" s="11"/>
      <c r="E57" s="11"/>
      <c r="F57" s="11"/>
      <c r="G57" s="11"/>
      <c r="H57" s="11"/>
      <c r="I57" s="11"/>
      <c r="J57" s="11"/>
      <c r="K57" s="11"/>
      <c r="L57" s="11"/>
    </row>
    <row r="58" spans="1:12" hidden="1" x14ac:dyDescent="0.15">
      <c r="A58" s="9" t="s">
        <v>26</v>
      </c>
      <c r="B58" s="10">
        <v>89.718017401410961</v>
      </c>
      <c r="C58" s="10">
        <v>89.416748034717173</v>
      </c>
      <c r="D58" s="11"/>
      <c r="E58" s="11"/>
      <c r="F58" s="11"/>
      <c r="G58" s="11"/>
      <c r="H58" s="11"/>
      <c r="I58" s="11"/>
      <c r="J58" s="11"/>
      <c r="K58" s="11"/>
      <c r="L58" s="11"/>
    </row>
    <row r="59" spans="1:12" hidden="1" x14ac:dyDescent="0.15">
      <c r="A59" s="9" t="s">
        <v>27</v>
      </c>
      <c r="B59" s="10">
        <v>91.252312207638482</v>
      </c>
      <c r="C59" s="10">
        <v>91.860837339785675</v>
      </c>
      <c r="D59" s="11"/>
      <c r="E59" s="11"/>
      <c r="F59" s="11"/>
      <c r="G59" s="11"/>
      <c r="H59" s="11"/>
      <c r="I59" s="11"/>
      <c r="J59" s="11"/>
      <c r="K59" s="11"/>
      <c r="L59" s="11"/>
    </row>
    <row r="60" spans="1:12" hidden="1" x14ac:dyDescent="0.15">
      <c r="A60" s="9" t="s">
        <v>28</v>
      </c>
      <c r="B60" s="10">
        <v>94.866966523739549</v>
      </c>
      <c r="C60" s="10">
        <v>105.85288880909158</v>
      </c>
      <c r="D60" s="11"/>
      <c r="E60" s="11"/>
      <c r="F60" s="11"/>
      <c r="G60" s="11"/>
      <c r="H60" s="11"/>
      <c r="I60" s="11"/>
      <c r="J60" s="11"/>
      <c r="K60" s="11"/>
      <c r="L60" s="11"/>
    </row>
    <row r="61" spans="1:12" hidden="1" x14ac:dyDescent="0.15">
      <c r="A61" s="9" t="s">
        <v>29</v>
      </c>
      <c r="B61" s="10">
        <v>95.147320921137251</v>
      </c>
      <c r="C61" s="10">
        <v>95.659616824285806</v>
      </c>
      <c r="D61" s="11"/>
      <c r="E61" s="11"/>
      <c r="F61" s="11"/>
      <c r="G61" s="11"/>
      <c r="H61" s="11"/>
      <c r="I61" s="11"/>
      <c r="J61" s="11"/>
      <c r="K61" s="11"/>
      <c r="L61" s="11"/>
    </row>
    <row r="62" spans="1:12" hidden="1" x14ac:dyDescent="0.15">
      <c r="A62" s="9" t="s">
        <v>30</v>
      </c>
      <c r="B62" s="10">
        <v>92.369641871128579</v>
      </c>
      <c r="C62" s="10">
        <v>93.071520454716349</v>
      </c>
      <c r="D62" s="11"/>
      <c r="E62" s="11"/>
      <c r="F62" s="11"/>
      <c r="G62" s="11"/>
      <c r="H62" s="11"/>
      <c r="I62" s="11"/>
      <c r="J62" s="11"/>
      <c r="K62" s="11"/>
      <c r="L62" s="11"/>
    </row>
    <row r="63" spans="1:12" hidden="1" x14ac:dyDescent="0.15">
      <c r="A63" s="9" t="s">
        <v>31</v>
      </c>
      <c r="B63" s="10">
        <v>98.303001558062007</v>
      </c>
      <c r="C63" s="10">
        <v>97.389873100283722</v>
      </c>
      <c r="D63" s="11"/>
      <c r="E63" s="11"/>
      <c r="F63" s="11"/>
      <c r="G63" s="11"/>
      <c r="H63" s="11"/>
      <c r="I63" s="11"/>
      <c r="J63" s="11"/>
      <c r="K63" s="11"/>
      <c r="L63" s="11"/>
    </row>
    <row r="64" spans="1:12" hidden="1" x14ac:dyDescent="0.15">
      <c r="A64" s="9" t="s">
        <v>32</v>
      </c>
      <c r="B64" s="10">
        <v>95.921943080355248</v>
      </c>
      <c r="C64" s="10">
        <v>98.728645672694697</v>
      </c>
      <c r="D64" s="11"/>
      <c r="E64" s="11"/>
      <c r="F64" s="11"/>
      <c r="G64" s="11"/>
      <c r="H64" s="11"/>
      <c r="I64" s="11"/>
      <c r="J64" s="11"/>
      <c r="K64" s="11"/>
      <c r="L64" s="11"/>
    </row>
    <row r="65" spans="1:12" hidden="1" x14ac:dyDescent="0.15">
      <c r="A65" s="9" t="s">
        <v>33</v>
      </c>
      <c r="B65" s="13">
        <v>106.98422167368574</v>
      </c>
      <c r="C65" s="13">
        <v>107.54175380748028</v>
      </c>
      <c r="D65" s="11"/>
      <c r="E65" s="11"/>
      <c r="F65" s="11"/>
      <c r="G65" s="11"/>
      <c r="H65" s="11"/>
      <c r="I65" s="11"/>
      <c r="J65" s="11"/>
      <c r="K65" s="11"/>
      <c r="L65" s="11"/>
    </row>
    <row r="66" spans="1:12" ht="4.5" hidden="1" customHeight="1" x14ac:dyDescent="0.15">
      <c r="A66" s="15"/>
      <c r="B66" s="16"/>
      <c r="C66" s="16"/>
      <c r="D66" s="11"/>
      <c r="E66" s="11"/>
      <c r="F66" s="11"/>
      <c r="G66" s="11"/>
      <c r="H66" s="11"/>
      <c r="I66" s="11"/>
      <c r="J66" s="11"/>
      <c r="K66" s="11"/>
      <c r="L66" s="11"/>
    </row>
    <row r="67" spans="1:12" hidden="1" x14ac:dyDescent="0.15">
      <c r="A67" s="2"/>
      <c r="C67" s="17" t="s">
        <v>36</v>
      </c>
    </row>
    <row r="68" spans="1:12" hidden="1" x14ac:dyDescent="0.15">
      <c r="A68" s="2"/>
      <c r="C68" s="17"/>
    </row>
    <row r="69" spans="1:12" ht="13.5" hidden="1" x14ac:dyDescent="0.15">
      <c r="A69" s="1" t="s">
        <v>37</v>
      </c>
    </row>
    <row r="70" spans="1:12" ht="15" hidden="1" customHeight="1" x14ac:dyDescent="0.15">
      <c r="A70" s="18" t="s">
        <v>38</v>
      </c>
    </row>
    <row r="71" spans="1:12" hidden="1" x14ac:dyDescent="0.15">
      <c r="A71" s="5" t="s">
        <v>2</v>
      </c>
      <c r="B71" s="6"/>
      <c r="C71" s="6"/>
    </row>
    <row r="72" spans="1:12" hidden="1" x14ac:dyDescent="0.15">
      <c r="A72" s="7"/>
      <c r="B72" s="8" t="s">
        <v>3</v>
      </c>
      <c r="C72" s="8" t="s">
        <v>4</v>
      </c>
    </row>
    <row r="73" spans="1:12" hidden="1" x14ac:dyDescent="0.15">
      <c r="A73" s="9" t="s">
        <v>5</v>
      </c>
      <c r="B73" s="10">
        <v>94.981376229058498</v>
      </c>
      <c r="C73" s="10">
        <v>96.975460370884022</v>
      </c>
      <c r="D73" s="11"/>
      <c r="E73" s="11"/>
      <c r="F73" s="11"/>
      <c r="G73" s="11"/>
      <c r="H73" s="11"/>
      <c r="I73" s="11"/>
      <c r="J73" s="11"/>
      <c r="K73" s="11"/>
      <c r="L73" s="11"/>
    </row>
    <row r="74" spans="1:12" hidden="1" x14ac:dyDescent="0.15">
      <c r="A74" s="9" t="s">
        <v>6</v>
      </c>
      <c r="B74" s="10">
        <v>96.858888298751751</v>
      </c>
      <c r="C74" s="10">
        <v>98.004322309427593</v>
      </c>
      <c r="D74" s="11"/>
      <c r="E74" s="11"/>
      <c r="F74" s="11"/>
      <c r="G74" s="11"/>
      <c r="H74" s="11"/>
      <c r="I74" s="11"/>
      <c r="J74" s="11"/>
      <c r="K74" s="11"/>
      <c r="L74" s="11"/>
    </row>
    <row r="75" spans="1:12" hidden="1" x14ac:dyDescent="0.15">
      <c r="A75" s="9" t="s">
        <v>7</v>
      </c>
      <c r="B75" s="10">
        <v>97.825003451543225</v>
      </c>
      <c r="C75" s="10">
        <v>99.664148547767397</v>
      </c>
      <c r="D75" s="11"/>
      <c r="E75" s="11"/>
      <c r="F75" s="11"/>
      <c r="G75" s="11"/>
      <c r="H75" s="11"/>
      <c r="I75" s="11"/>
      <c r="J75" s="11"/>
      <c r="K75" s="11"/>
      <c r="L75" s="11"/>
    </row>
    <row r="76" spans="1:12" hidden="1" x14ac:dyDescent="0.15">
      <c r="A76" s="9" t="s">
        <v>8</v>
      </c>
      <c r="B76" s="10">
        <v>94.70301564639982</v>
      </c>
      <c r="C76" s="10">
        <v>96.178645927723238</v>
      </c>
      <c r="D76" s="11"/>
      <c r="E76" s="11"/>
      <c r="F76" s="11"/>
      <c r="G76" s="11"/>
      <c r="H76" s="11"/>
      <c r="I76" s="11"/>
      <c r="J76" s="11"/>
      <c r="K76" s="11"/>
      <c r="L76" s="11"/>
    </row>
    <row r="77" spans="1:12" hidden="1" x14ac:dyDescent="0.15">
      <c r="A77" s="9" t="s">
        <v>9</v>
      </c>
      <c r="B77" s="10">
        <v>101.79236775230829</v>
      </c>
      <c r="C77" s="10">
        <v>103.6040227957309</v>
      </c>
      <c r="D77" s="11"/>
      <c r="E77" s="11"/>
      <c r="F77" s="11"/>
      <c r="G77" s="11"/>
      <c r="H77" s="11"/>
      <c r="I77" s="11"/>
      <c r="J77" s="11"/>
      <c r="K77" s="11"/>
      <c r="L77" s="11"/>
    </row>
    <row r="78" spans="1:12" hidden="1" x14ac:dyDescent="0.15">
      <c r="A78" s="9" t="s">
        <v>10</v>
      </c>
      <c r="B78" s="10">
        <v>92.258064516129011</v>
      </c>
      <c r="C78" s="10">
        <v>97.419354838709666</v>
      </c>
      <c r="D78" s="11"/>
      <c r="E78" s="11"/>
      <c r="F78" s="11"/>
      <c r="G78" s="11"/>
      <c r="H78" s="11"/>
      <c r="I78" s="11"/>
      <c r="J78" s="11"/>
      <c r="K78" s="11"/>
      <c r="L78" s="11"/>
    </row>
    <row r="79" spans="1:12" hidden="1" x14ac:dyDescent="0.15">
      <c r="A79" s="9" t="s">
        <v>11</v>
      </c>
      <c r="B79" s="10">
        <v>94.908300216540951</v>
      </c>
      <c r="C79" s="10">
        <v>95.846335250528284</v>
      </c>
      <c r="D79" s="11"/>
      <c r="E79" s="11"/>
      <c r="F79" s="11"/>
      <c r="G79" s="11"/>
      <c r="H79" s="11"/>
      <c r="I79" s="11"/>
      <c r="J79" s="11"/>
      <c r="K79" s="11"/>
      <c r="L79" s="11"/>
    </row>
    <row r="80" spans="1:12" hidden="1" x14ac:dyDescent="0.15">
      <c r="A80" s="9" t="s">
        <v>12</v>
      </c>
      <c r="B80" s="10">
        <v>98.188727880287047</v>
      </c>
      <c r="C80" s="10">
        <v>108.54394196561134</v>
      </c>
      <c r="D80" s="11"/>
      <c r="E80" s="11"/>
      <c r="F80" s="11"/>
      <c r="G80" s="11"/>
      <c r="H80" s="11"/>
      <c r="I80" s="11"/>
      <c r="J80" s="11"/>
      <c r="K80" s="11"/>
      <c r="L80" s="11"/>
    </row>
    <row r="81" spans="1:12" hidden="1" x14ac:dyDescent="0.15">
      <c r="A81" s="9" t="s">
        <v>13</v>
      </c>
      <c r="B81" s="10">
        <v>79.7668280394265</v>
      </c>
      <c r="C81" s="10">
        <v>77.46212954072044</v>
      </c>
      <c r="D81" s="11"/>
      <c r="E81" s="11"/>
      <c r="F81" s="11"/>
      <c r="G81" s="11"/>
      <c r="H81" s="11"/>
      <c r="I81" s="11"/>
      <c r="J81" s="11"/>
      <c r="K81" s="11"/>
      <c r="L81" s="11"/>
    </row>
    <row r="82" spans="1:12" hidden="1" x14ac:dyDescent="0.15">
      <c r="A82" s="9" t="s">
        <v>14</v>
      </c>
      <c r="B82" s="10">
        <v>97.92203642510249</v>
      </c>
      <c r="C82" s="10">
        <v>98.831136831758201</v>
      </c>
      <c r="D82" s="11"/>
      <c r="E82" s="11"/>
      <c r="F82" s="11"/>
      <c r="G82" s="11"/>
      <c r="H82" s="11"/>
      <c r="I82" s="11"/>
      <c r="J82" s="11"/>
      <c r="K82" s="11"/>
      <c r="L82" s="11"/>
    </row>
    <row r="83" spans="1:12" hidden="1" x14ac:dyDescent="0.15">
      <c r="A83" s="9" t="s">
        <v>15</v>
      </c>
      <c r="B83" s="10">
        <v>93.225806451612911</v>
      </c>
      <c r="C83" s="10">
        <v>93.548387096774206</v>
      </c>
      <c r="D83" s="11"/>
      <c r="E83" s="11"/>
      <c r="F83" s="11"/>
      <c r="G83" s="11"/>
      <c r="H83" s="11"/>
      <c r="I83" s="11"/>
      <c r="J83" s="11"/>
      <c r="K83" s="11"/>
      <c r="L83" s="11"/>
    </row>
    <row r="84" spans="1:12" hidden="1" x14ac:dyDescent="0.15">
      <c r="A84" s="9" t="s">
        <v>16</v>
      </c>
      <c r="B84" s="10">
        <v>97.246095163139699</v>
      </c>
      <c r="C84" s="10">
        <v>97.483608191572543</v>
      </c>
      <c r="D84" s="11"/>
      <c r="E84" s="11"/>
      <c r="F84" s="11"/>
      <c r="G84" s="11"/>
      <c r="H84" s="11"/>
      <c r="I84" s="11"/>
      <c r="J84" s="11"/>
      <c r="K84" s="11"/>
      <c r="L84" s="11"/>
    </row>
    <row r="85" spans="1:12" hidden="1" x14ac:dyDescent="0.15">
      <c r="A85" s="9" t="s">
        <v>17</v>
      </c>
      <c r="B85" s="12">
        <v>96.130988972045657</v>
      </c>
      <c r="C85" s="12">
        <v>98.602046168042548</v>
      </c>
      <c r="D85" s="11"/>
      <c r="E85" s="11"/>
      <c r="F85" s="11"/>
      <c r="G85" s="11"/>
      <c r="H85" s="11"/>
      <c r="I85" s="11"/>
      <c r="J85" s="11"/>
      <c r="K85" s="11"/>
      <c r="L85" s="11"/>
    </row>
    <row r="86" spans="1:12" hidden="1" x14ac:dyDescent="0.15">
      <c r="A86" s="9" t="s">
        <v>18</v>
      </c>
      <c r="B86" s="12">
        <v>97.208370647178896</v>
      </c>
      <c r="C86" s="12">
        <v>98.84994178110253</v>
      </c>
      <c r="D86" s="11"/>
      <c r="E86" s="11"/>
      <c r="F86" s="11"/>
      <c r="G86" s="11"/>
      <c r="H86" s="11"/>
      <c r="I86" s="11"/>
      <c r="J86" s="11"/>
      <c r="K86" s="11"/>
      <c r="L86" s="11"/>
    </row>
    <row r="87" spans="1:12" hidden="1" x14ac:dyDescent="0.15">
      <c r="A87" s="9" t="s">
        <v>19</v>
      </c>
      <c r="B87" s="12">
        <v>72.29487087959032</v>
      </c>
      <c r="C87" s="12">
        <v>75.930123384731488</v>
      </c>
      <c r="D87" s="11"/>
      <c r="E87" s="11"/>
      <c r="F87" s="11"/>
      <c r="G87" s="11"/>
      <c r="H87" s="11"/>
      <c r="I87" s="11"/>
      <c r="J87" s="11"/>
      <c r="K87" s="11"/>
      <c r="L87" s="11"/>
    </row>
    <row r="88" spans="1:12" hidden="1" x14ac:dyDescent="0.15">
      <c r="A88" s="9" t="s">
        <v>20</v>
      </c>
      <c r="B88" s="12">
        <v>98.019927186777835</v>
      </c>
      <c r="C88" s="12">
        <v>99.384283040626997</v>
      </c>
      <c r="D88" s="11"/>
      <c r="E88" s="11"/>
      <c r="F88" s="11"/>
      <c r="G88" s="11"/>
      <c r="H88" s="11"/>
      <c r="I88" s="11"/>
      <c r="J88" s="11"/>
      <c r="K88" s="11"/>
      <c r="L88" s="11"/>
    </row>
    <row r="89" spans="1:12" hidden="1" x14ac:dyDescent="0.15">
      <c r="A89" s="9" t="s">
        <v>21</v>
      </c>
      <c r="B89" s="12">
        <v>105.10713791411351</v>
      </c>
      <c r="C89" s="12">
        <v>103.16494080048315</v>
      </c>
      <c r="D89" s="11"/>
      <c r="E89" s="11"/>
      <c r="F89" s="11"/>
      <c r="G89" s="11"/>
      <c r="H89" s="11"/>
      <c r="I89" s="11"/>
      <c r="J89" s="11"/>
      <c r="K89" s="11"/>
      <c r="L89" s="11"/>
    </row>
    <row r="90" spans="1:12" hidden="1" x14ac:dyDescent="0.15">
      <c r="A90" s="9" t="s">
        <v>22</v>
      </c>
      <c r="B90" s="12">
        <v>118.51068648978431</v>
      </c>
      <c r="C90" s="12">
        <v>130.96805806377338</v>
      </c>
      <c r="D90" s="11"/>
      <c r="E90" s="11"/>
      <c r="F90" s="11"/>
      <c r="G90" s="11"/>
      <c r="H90" s="11"/>
      <c r="I90" s="11"/>
      <c r="J90" s="11"/>
      <c r="K90" s="11"/>
      <c r="L90" s="11"/>
    </row>
    <row r="91" spans="1:12" hidden="1" x14ac:dyDescent="0.15">
      <c r="A91" s="9" t="s">
        <v>23</v>
      </c>
      <c r="B91" s="10">
        <v>90.168062215853496</v>
      </c>
      <c r="C91" s="10">
        <v>96.598219254433502</v>
      </c>
      <c r="D91" s="11"/>
      <c r="E91" s="11"/>
      <c r="F91" s="11"/>
      <c r="G91" s="11"/>
      <c r="H91" s="11"/>
      <c r="I91" s="11"/>
      <c r="J91" s="11"/>
      <c r="K91" s="11"/>
      <c r="L91" s="11"/>
    </row>
    <row r="92" spans="1:12" hidden="1" x14ac:dyDescent="0.15">
      <c r="A92" s="9" t="s">
        <v>24</v>
      </c>
      <c r="B92" s="10">
        <v>78.546930943228247</v>
      </c>
      <c r="C92" s="10">
        <v>80.322329403362204</v>
      </c>
      <c r="D92" s="11"/>
      <c r="E92" s="11"/>
      <c r="F92" s="11"/>
      <c r="G92" s="11"/>
      <c r="H92" s="11"/>
      <c r="I92" s="11"/>
      <c r="J92" s="11"/>
      <c r="K92" s="11"/>
      <c r="L92" s="11"/>
    </row>
    <row r="93" spans="1:12" hidden="1" x14ac:dyDescent="0.15">
      <c r="A93" s="9" t="s">
        <v>25</v>
      </c>
      <c r="B93" s="10">
        <v>97.802836229171263</v>
      </c>
      <c r="C93" s="10">
        <v>99.000666434060079</v>
      </c>
      <c r="D93" s="11"/>
      <c r="E93" s="11"/>
      <c r="F93" s="11"/>
      <c r="G93" s="11"/>
      <c r="H93" s="11"/>
      <c r="I93" s="11"/>
      <c r="J93" s="11"/>
      <c r="K93" s="11"/>
      <c r="L93" s="11"/>
    </row>
    <row r="94" spans="1:12" hidden="1" x14ac:dyDescent="0.15">
      <c r="A94" s="9" t="s">
        <v>26</v>
      </c>
      <c r="B94" s="10">
        <v>91.756756891326873</v>
      </c>
      <c r="C94" s="10">
        <v>91.865926144023263</v>
      </c>
      <c r="D94" s="11"/>
      <c r="E94" s="11"/>
      <c r="F94" s="11"/>
      <c r="G94" s="11"/>
      <c r="H94" s="11"/>
      <c r="I94" s="11"/>
      <c r="J94" s="11"/>
      <c r="K94" s="11"/>
      <c r="L94" s="11"/>
    </row>
    <row r="95" spans="1:12" hidden="1" x14ac:dyDescent="0.15">
      <c r="A95" s="9" t="s">
        <v>27</v>
      </c>
      <c r="B95" s="10">
        <v>94.442249774101199</v>
      </c>
      <c r="C95" s="10">
        <v>98.49550780264974</v>
      </c>
      <c r="D95" s="11"/>
      <c r="E95" s="11"/>
      <c r="F95" s="11"/>
      <c r="G95" s="11"/>
      <c r="H95" s="11"/>
      <c r="I95" s="11"/>
      <c r="J95" s="11"/>
      <c r="K95" s="11"/>
      <c r="L95" s="11"/>
    </row>
    <row r="96" spans="1:12" hidden="1" x14ac:dyDescent="0.15">
      <c r="A96" s="9" t="s">
        <v>28</v>
      </c>
      <c r="B96" s="10">
        <v>93.143210389297764</v>
      </c>
      <c r="C96" s="10">
        <v>94.263384089202006</v>
      </c>
      <c r="D96" s="11"/>
      <c r="E96" s="11"/>
      <c r="F96" s="11"/>
      <c r="G96" s="11"/>
      <c r="H96" s="11"/>
      <c r="I96" s="11"/>
      <c r="J96" s="11"/>
      <c r="K96" s="11"/>
      <c r="L96" s="11"/>
    </row>
    <row r="97" spans="1:12" hidden="1" x14ac:dyDescent="0.15">
      <c r="A97" s="9" t="s">
        <v>29</v>
      </c>
      <c r="B97" s="10">
        <v>95.769467921082352</v>
      </c>
      <c r="C97" s="10">
        <v>94.054068976231164</v>
      </c>
      <c r="D97" s="11"/>
      <c r="E97" s="11"/>
      <c r="F97" s="11"/>
      <c r="G97" s="11"/>
      <c r="H97" s="11"/>
      <c r="I97" s="11"/>
      <c r="J97" s="11"/>
      <c r="K97" s="11"/>
      <c r="L97" s="11"/>
    </row>
    <row r="98" spans="1:12" hidden="1" x14ac:dyDescent="0.15">
      <c r="A98" s="9" t="s">
        <v>30</v>
      </c>
      <c r="B98" s="10">
        <v>97.156221474352108</v>
      </c>
      <c r="C98" s="10">
        <v>96.375895635482323</v>
      </c>
      <c r="D98" s="11"/>
      <c r="E98" s="11"/>
      <c r="F98" s="11"/>
      <c r="G98" s="11"/>
      <c r="H98" s="11"/>
      <c r="I98" s="11"/>
      <c r="J98" s="11"/>
      <c r="K98" s="11"/>
      <c r="L98" s="11"/>
    </row>
    <row r="99" spans="1:12" hidden="1" x14ac:dyDescent="0.15">
      <c r="A99" s="9" t="s">
        <v>31</v>
      </c>
      <c r="B99" s="10">
        <v>97.811133276582339</v>
      </c>
      <c r="C99" s="10">
        <v>98.666463356010837</v>
      </c>
      <c r="D99" s="11"/>
      <c r="E99" s="11"/>
      <c r="F99" s="11"/>
      <c r="G99" s="11"/>
      <c r="H99" s="11"/>
      <c r="I99" s="11"/>
      <c r="J99" s="11"/>
      <c r="K99" s="11"/>
      <c r="L99" s="11"/>
    </row>
    <row r="100" spans="1:12" hidden="1" x14ac:dyDescent="0.15">
      <c r="A100" s="9" t="s">
        <v>32</v>
      </c>
      <c r="B100" s="10">
        <v>92.656483355143507</v>
      </c>
      <c r="C100" s="10">
        <v>94.383388903131134</v>
      </c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hidden="1" x14ac:dyDescent="0.15">
      <c r="A101" s="9" t="s">
        <v>33</v>
      </c>
      <c r="B101" s="13">
        <v>98.415857588277547</v>
      </c>
      <c r="C101" s="13">
        <v>99.555409623510243</v>
      </c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ht="4.5" hidden="1" customHeight="1" x14ac:dyDescent="0.15">
      <c r="A102" s="9"/>
      <c r="B102" s="13"/>
      <c r="C102" s="13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 hidden="1" x14ac:dyDescent="0.15">
      <c r="A103" s="5" t="s">
        <v>2</v>
      </c>
      <c r="B103" s="6"/>
      <c r="C103" s="6"/>
    </row>
    <row r="104" spans="1:12" hidden="1" x14ac:dyDescent="0.15">
      <c r="A104" s="7"/>
      <c r="B104" s="14" t="s">
        <v>34</v>
      </c>
      <c r="C104" s="14" t="s">
        <v>35</v>
      </c>
    </row>
    <row r="105" spans="1:12" hidden="1" x14ac:dyDescent="0.15">
      <c r="A105" s="9" t="s">
        <v>5</v>
      </c>
      <c r="B105" s="10">
        <v>99.9015748031496</v>
      </c>
      <c r="C105" s="10">
        <v>102.85433070866141</v>
      </c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hidden="1" x14ac:dyDescent="0.15">
      <c r="A106" s="9" t="s">
        <v>6</v>
      </c>
      <c r="B106" s="10">
        <v>101.0739517875528</v>
      </c>
      <c r="C106" s="10">
        <v>102.59259508994653</v>
      </c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 hidden="1" x14ac:dyDescent="0.15">
      <c r="A107" s="9" t="s">
        <v>7</v>
      </c>
      <c r="B107" s="10">
        <v>101.59345391903531</v>
      </c>
      <c r="C107" s="10">
        <v>101.15929385955225</v>
      </c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hidden="1" x14ac:dyDescent="0.15">
      <c r="A108" s="9" t="s">
        <v>8</v>
      </c>
      <c r="B108" s="10">
        <v>102.79937791601866</v>
      </c>
      <c r="C108" s="10">
        <v>99.143187246411188</v>
      </c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idden="1" x14ac:dyDescent="0.15">
      <c r="A109" s="9" t="s">
        <v>9</v>
      </c>
      <c r="B109" s="10">
        <v>97.155712678772304</v>
      </c>
      <c r="C109" s="10">
        <v>97.043226739514722</v>
      </c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hidden="1" x14ac:dyDescent="0.15">
      <c r="A110" s="9" t="s">
        <v>10</v>
      </c>
      <c r="B110" s="10">
        <v>98.709677419354833</v>
      </c>
      <c r="C110" s="10">
        <v>98.709677419354833</v>
      </c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 hidden="1" x14ac:dyDescent="0.15">
      <c r="A111" s="9" t="s">
        <v>11</v>
      </c>
      <c r="B111" s="10">
        <v>105.04408752189531</v>
      </c>
      <c r="C111" s="10">
        <v>105.4468616599589</v>
      </c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hidden="1" x14ac:dyDescent="0.15">
      <c r="A112" s="9" t="s">
        <v>12</v>
      </c>
      <c r="B112" s="10">
        <v>101.67218543046357</v>
      </c>
      <c r="C112" s="10">
        <v>110.7288105305764</v>
      </c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 hidden="1" x14ac:dyDescent="0.15">
      <c r="A113" s="9" t="s">
        <v>13</v>
      </c>
      <c r="B113" s="10">
        <v>101.73137275644417</v>
      </c>
      <c r="C113" s="10">
        <v>96.766482340146567</v>
      </c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hidden="1" x14ac:dyDescent="0.15">
      <c r="A114" s="9" t="s">
        <v>14</v>
      </c>
      <c r="B114" s="10">
        <v>100.42247257634153</v>
      </c>
      <c r="C114" s="10">
        <v>100.83018173642856</v>
      </c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hidden="1" x14ac:dyDescent="0.15">
      <c r="A115" s="9" t="s">
        <v>15</v>
      </c>
      <c r="B115" s="10">
        <v>98.387096774193552</v>
      </c>
      <c r="C115" s="10">
        <v>101.29032258064517</v>
      </c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idden="1" x14ac:dyDescent="0.15">
      <c r="A116" s="9" t="s">
        <v>16</v>
      </c>
      <c r="B116" s="10">
        <v>100.7809288943691</v>
      </c>
      <c r="C116" s="10">
        <v>100.85277597678692</v>
      </c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idden="1" x14ac:dyDescent="0.15">
      <c r="A117" s="9" t="s">
        <v>17</v>
      </c>
      <c r="B117" s="10">
        <v>99.902439024390247</v>
      </c>
      <c r="C117" s="10">
        <v>100.97911455927101</v>
      </c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hidden="1" x14ac:dyDescent="0.15">
      <c r="A118" s="9" t="s">
        <v>18</v>
      </c>
      <c r="B118" s="10">
        <v>104.01429749793787</v>
      </c>
      <c r="C118" s="10">
        <v>104.50686717827539</v>
      </c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hidden="1" x14ac:dyDescent="0.15">
      <c r="A119" s="9" t="s">
        <v>19</v>
      </c>
      <c r="B119" s="10">
        <v>100.28342885935631</v>
      </c>
      <c r="C119" s="10">
        <v>99.227813818731505</v>
      </c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idden="1" x14ac:dyDescent="0.15">
      <c r="A120" s="9" t="s">
        <v>20</v>
      </c>
      <c r="B120" s="10">
        <v>100.30672370651384</v>
      </c>
      <c r="C120" s="10">
        <v>99.790966470455601</v>
      </c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hidden="1" x14ac:dyDescent="0.15">
      <c r="A121" s="9" t="s">
        <v>21</v>
      </c>
      <c r="B121" s="10">
        <v>101.12359550561798</v>
      </c>
      <c r="C121" s="10">
        <v>103.03370786516855</v>
      </c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hidden="1" x14ac:dyDescent="0.15">
      <c r="A122" s="9" t="s">
        <v>22</v>
      </c>
      <c r="B122" s="10">
        <v>90.281133318690976</v>
      </c>
      <c r="C122" s="10">
        <v>105.99228077038441</v>
      </c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hidden="1" x14ac:dyDescent="0.15">
      <c r="A123" s="9" t="s">
        <v>23</v>
      </c>
      <c r="B123" s="10">
        <v>96.440972222222214</v>
      </c>
      <c r="C123" s="10">
        <v>102.09127566639422</v>
      </c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hidden="1" x14ac:dyDescent="0.15">
      <c r="A124" s="9" t="s">
        <v>24</v>
      </c>
      <c r="B124" s="10">
        <v>98.163430420711975</v>
      </c>
      <c r="C124" s="10">
        <v>107.35006412185876</v>
      </c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hidden="1" x14ac:dyDescent="0.15">
      <c r="A125" s="9" t="s">
        <v>25</v>
      </c>
      <c r="B125" s="10">
        <v>99.687778768956292</v>
      </c>
      <c r="C125" s="10">
        <v>100.34578390934546</v>
      </c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 hidden="1" x14ac:dyDescent="0.15">
      <c r="A126" s="9" t="s">
        <v>26</v>
      </c>
      <c r="B126" s="10">
        <v>98.752834467120181</v>
      </c>
      <c r="C126" s="10">
        <v>94.160997732426296</v>
      </c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 hidden="1" x14ac:dyDescent="0.15">
      <c r="A127" s="9" t="s">
        <v>27</v>
      </c>
      <c r="B127" s="10">
        <v>103.27550491973069</v>
      </c>
      <c r="C127" s="10">
        <v>104.723352779414</v>
      </c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hidden="1" x14ac:dyDescent="0.15">
      <c r="A128" s="9" t="s">
        <v>28</v>
      </c>
      <c r="B128" s="10">
        <v>101.359375</v>
      </c>
      <c r="C128" s="10">
        <v>105.3207969495307</v>
      </c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4" hidden="1" x14ac:dyDescent="0.15">
      <c r="A129" s="9" t="s">
        <v>29</v>
      </c>
      <c r="B129" s="10">
        <v>102.18037661050545</v>
      </c>
      <c r="C129" s="10">
        <v>103.50246269466065</v>
      </c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4" hidden="1" x14ac:dyDescent="0.15">
      <c r="A130" s="9" t="s">
        <v>30</v>
      </c>
      <c r="B130" s="10">
        <v>99.808018068887634</v>
      </c>
      <c r="C130" s="10">
        <v>100.7558839273146</v>
      </c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4" hidden="1" x14ac:dyDescent="0.15">
      <c r="A131" s="9" t="s">
        <v>31</v>
      </c>
      <c r="B131" s="10">
        <v>100.50223214285714</v>
      </c>
      <c r="C131" s="10">
        <v>100.47446909530387</v>
      </c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4" hidden="1" x14ac:dyDescent="0.15">
      <c r="A132" s="9" t="s">
        <v>32</v>
      </c>
      <c r="B132" s="10">
        <v>102.24922871675145</v>
      </c>
      <c r="C132" s="10">
        <v>102.36210042758805</v>
      </c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4" hidden="1" x14ac:dyDescent="0.15">
      <c r="A133" s="9" t="s">
        <v>33</v>
      </c>
      <c r="B133" s="13">
        <v>98.158914728682163</v>
      </c>
      <c r="C133" s="13">
        <v>99.104113714995904</v>
      </c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4" ht="4.5" hidden="1" customHeight="1" x14ac:dyDescent="0.15">
      <c r="A134" s="15"/>
      <c r="B134" s="16"/>
      <c r="C134" s="16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4" ht="9.75" hidden="1" customHeight="1" x14ac:dyDescent="0.15">
      <c r="A135" s="2"/>
      <c r="C135" s="17" t="s">
        <v>36</v>
      </c>
    </row>
    <row r="136" spans="1:14" hidden="1" x14ac:dyDescent="0.15">
      <c r="A136" s="2"/>
      <c r="C136" s="17"/>
    </row>
    <row r="137" spans="1:14" ht="13.5" hidden="1" x14ac:dyDescent="0.15">
      <c r="A137" s="1" t="s">
        <v>37</v>
      </c>
    </row>
    <row r="138" spans="1:14" ht="12" hidden="1" customHeight="1" x14ac:dyDescent="0.15">
      <c r="A138" s="18" t="s">
        <v>38</v>
      </c>
    </row>
    <row r="139" spans="1:14" ht="12.75" hidden="1" x14ac:dyDescent="0.25">
      <c r="A139" s="19" t="s">
        <v>2</v>
      </c>
      <c r="B139" s="20"/>
      <c r="C139" s="20"/>
    </row>
    <row r="140" spans="1:14" ht="9" hidden="1" customHeight="1" x14ac:dyDescent="0.15">
      <c r="A140" s="21"/>
      <c r="B140" s="22" t="s">
        <v>3</v>
      </c>
      <c r="C140" s="22" t="s">
        <v>4</v>
      </c>
    </row>
    <row r="141" spans="1:14" ht="12" hidden="1" customHeight="1" x14ac:dyDescent="0.15">
      <c r="A141" s="23" t="s">
        <v>5</v>
      </c>
      <c r="B141" s="24">
        <v>88.590081363874745</v>
      </c>
      <c r="C141" s="24">
        <v>104.35447357163849</v>
      </c>
      <c r="D141" s="3" t="s">
        <v>39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3" t="s">
        <v>39</v>
      </c>
    </row>
    <row r="142" spans="1:14" ht="8.85" hidden="1" customHeight="1" x14ac:dyDescent="0.15">
      <c r="A142" s="23" t="s">
        <v>6</v>
      </c>
      <c r="B142" s="24">
        <v>105.53445111673246</v>
      </c>
      <c r="C142" s="24">
        <v>106.39681340799595</v>
      </c>
      <c r="D142" s="3" t="s">
        <v>39</v>
      </c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4" ht="8.85" hidden="1" customHeight="1" x14ac:dyDescent="0.15">
      <c r="A143" s="23" t="s">
        <v>7</v>
      </c>
      <c r="B143" s="24">
        <v>104.26257366251664</v>
      </c>
      <c r="C143" s="24">
        <v>104.34631870160301</v>
      </c>
      <c r="D143" s="3" t="s">
        <v>39</v>
      </c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4" ht="8.85" hidden="1" customHeight="1" x14ac:dyDescent="0.15">
      <c r="A144" s="23" t="s">
        <v>8</v>
      </c>
      <c r="B144" s="24">
        <v>103.23415104882881</v>
      </c>
      <c r="C144" s="24">
        <v>104.77680124382026</v>
      </c>
      <c r="D144" s="3" t="s">
        <v>39</v>
      </c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8.85" hidden="1" customHeight="1" x14ac:dyDescent="0.15">
      <c r="A145" s="23" t="s">
        <v>9</v>
      </c>
      <c r="B145" s="24">
        <v>94.29419968002739</v>
      </c>
      <c r="C145" s="24">
        <v>95.46636514566309</v>
      </c>
      <c r="D145" s="3" t="s">
        <v>39</v>
      </c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ht="8.85" hidden="1" customHeight="1" x14ac:dyDescent="0.15">
      <c r="A146" s="23" t="s">
        <v>10</v>
      </c>
      <c r="B146" s="24">
        <v>94.302897758337892</v>
      </c>
      <c r="C146" s="24">
        <v>94.302897758337892</v>
      </c>
      <c r="D146" s="3" t="s">
        <v>39</v>
      </c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 ht="8.85" hidden="1" customHeight="1" x14ac:dyDescent="0.15">
      <c r="A147" s="23" t="s">
        <v>11</v>
      </c>
      <c r="B147" s="24">
        <v>99.623322614643314</v>
      </c>
      <c r="C147" s="24">
        <v>98.934114001355795</v>
      </c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ht="8.85" hidden="1" customHeight="1" x14ac:dyDescent="0.15">
      <c r="A148" s="23" t="s">
        <v>12</v>
      </c>
      <c r="B148" s="24">
        <v>106.70568900881605</v>
      </c>
      <c r="C148" s="24">
        <v>113.67784245005268</v>
      </c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 ht="8.85" hidden="1" customHeight="1" x14ac:dyDescent="0.15">
      <c r="A149" s="23" t="s">
        <v>13</v>
      </c>
      <c r="B149" s="24">
        <v>70.500408807023575</v>
      </c>
      <c r="C149" s="24">
        <v>71.70737862088977</v>
      </c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ht="8.85" hidden="1" customHeight="1" x14ac:dyDescent="0.15">
      <c r="A150" s="23" t="s">
        <v>14</v>
      </c>
      <c r="B150" s="24">
        <v>101.63197534508444</v>
      </c>
      <c r="C150" s="24">
        <v>102.00332014681815</v>
      </c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ht="8.85" hidden="1" customHeight="1" x14ac:dyDescent="0.15">
      <c r="A151" s="23" t="s">
        <v>15</v>
      </c>
      <c r="B151" s="24">
        <v>85.054837876063914</v>
      </c>
      <c r="C151" s="24">
        <v>83.704761084380351</v>
      </c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ht="8.85" hidden="1" customHeight="1" x14ac:dyDescent="0.15">
      <c r="A152" s="23" t="s">
        <v>16</v>
      </c>
      <c r="B152" s="24">
        <v>101.12535441530193</v>
      </c>
      <c r="C152" s="24">
        <v>102.82297546348805</v>
      </c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 ht="8.85" hidden="1" customHeight="1" x14ac:dyDescent="0.15">
      <c r="A153" s="23" t="s">
        <v>17</v>
      </c>
      <c r="B153" s="24">
        <v>103.03579147285582</v>
      </c>
      <c r="C153" s="24">
        <v>103.62233298029142</v>
      </c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ht="8.85" hidden="1" customHeight="1" x14ac:dyDescent="0.15">
      <c r="A154" s="23" t="s">
        <v>18</v>
      </c>
      <c r="B154" s="24">
        <v>108.93201339283353</v>
      </c>
      <c r="C154" s="24">
        <v>111.98245187308298</v>
      </c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 ht="8.85" hidden="1" customHeight="1" x14ac:dyDescent="0.15">
      <c r="A155" s="23" t="s">
        <v>19</v>
      </c>
      <c r="B155" s="24">
        <v>74.695847793220153</v>
      </c>
      <c r="C155" s="24">
        <v>77.822505298168679</v>
      </c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 ht="8.85" hidden="1" customHeight="1" x14ac:dyDescent="0.15">
      <c r="A156" s="23" t="s">
        <v>20</v>
      </c>
      <c r="B156" s="24">
        <v>102.92445221936903</v>
      </c>
      <c r="C156" s="24">
        <v>102.86031484456338</v>
      </c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 ht="8.85" hidden="1" customHeight="1" x14ac:dyDescent="0.15">
      <c r="A157" s="23" t="s">
        <v>21</v>
      </c>
      <c r="B157" s="24">
        <v>106.34057890239866</v>
      </c>
      <c r="C157" s="24">
        <v>103.9749516174936</v>
      </c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 ht="8.85" hidden="1" customHeight="1" x14ac:dyDescent="0.15">
      <c r="A158" s="23" t="s">
        <v>22</v>
      </c>
      <c r="B158" s="24">
        <v>112.47106646040844</v>
      </c>
      <c r="C158" s="24">
        <v>121.38876826619948</v>
      </c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 ht="8.85" hidden="1" customHeight="1" x14ac:dyDescent="0.15">
      <c r="A159" s="23" t="s">
        <v>23</v>
      </c>
      <c r="B159" s="24">
        <v>92.987178006211138</v>
      </c>
      <c r="C159" s="24">
        <v>93.59901626128557</v>
      </c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 ht="8.85" hidden="1" customHeight="1" x14ac:dyDescent="0.15">
      <c r="A160" s="23" t="s">
        <v>24</v>
      </c>
      <c r="B160" s="24">
        <v>89.18501459489606</v>
      </c>
      <c r="C160" s="24">
        <v>90.236435677298331</v>
      </c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 ht="8.85" hidden="1" customHeight="1" x14ac:dyDescent="0.15">
      <c r="A161" s="23" t="s">
        <v>25</v>
      </c>
      <c r="B161" s="24">
        <v>100.22608085043763</v>
      </c>
      <c r="C161" s="24">
        <v>100.28589946031553</v>
      </c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 ht="8.85" hidden="1" customHeight="1" x14ac:dyDescent="0.15">
      <c r="A162" s="23" t="s">
        <v>26</v>
      </c>
      <c r="B162" s="24">
        <v>96.126770069317544</v>
      </c>
      <c r="C162" s="24">
        <v>100.21498189095612</v>
      </c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ht="8.85" hidden="1" customHeight="1" x14ac:dyDescent="0.15">
      <c r="A163" s="23" t="s">
        <v>27</v>
      </c>
      <c r="B163" s="24">
        <v>109.29624773817477</v>
      </c>
      <c r="C163" s="24">
        <v>114.18194244574606</v>
      </c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 ht="8.85" hidden="1" customHeight="1" x14ac:dyDescent="0.15">
      <c r="A164" s="23" t="s">
        <v>28</v>
      </c>
      <c r="B164" s="24">
        <v>107.17897473239442</v>
      </c>
      <c r="C164" s="24">
        <v>107.3458492861179</v>
      </c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ht="8.85" hidden="1" customHeight="1" x14ac:dyDescent="0.15">
      <c r="A165" s="23" t="s">
        <v>29</v>
      </c>
      <c r="B165" s="24">
        <v>103.3948029432775</v>
      </c>
      <c r="C165" s="24">
        <v>105.00725267454065</v>
      </c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ht="8.85" hidden="1" customHeight="1" x14ac:dyDescent="0.15">
      <c r="A166" s="23" t="s">
        <v>30</v>
      </c>
      <c r="B166" s="24">
        <v>106.10058578061525</v>
      </c>
      <c r="C166" s="24">
        <v>107.74581638290961</v>
      </c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8.85" hidden="1" customHeight="1" x14ac:dyDescent="0.15">
      <c r="A167" s="23" t="s">
        <v>31</v>
      </c>
      <c r="B167" s="24">
        <v>99.477973804044623</v>
      </c>
      <c r="C167" s="24">
        <v>101.60927783753344</v>
      </c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 ht="8.85" hidden="1" customHeight="1" x14ac:dyDescent="0.15">
      <c r="A168" s="23" t="s">
        <v>32</v>
      </c>
      <c r="B168" s="24">
        <v>100.25228104275456</v>
      </c>
      <c r="C168" s="24">
        <v>98.653440776934403</v>
      </c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ht="8.85" hidden="1" customHeight="1" x14ac:dyDescent="0.15">
      <c r="A169" s="23" t="s">
        <v>33</v>
      </c>
      <c r="B169" s="25">
        <v>99.721447542293788</v>
      </c>
      <c r="C169" s="25">
        <v>100.55209528596042</v>
      </c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 ht="4.5" hidden="1" customHeight="1" x14ac:dyDescent="0.15">
      <c r="A170" s="15"/>
      <c r="B170" s="26"/>
      <c r="C170" s="26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 ht="8.85" hidden="1" customHeight="1" x14ac:dyDescent="0.25">
      <c r="A171" s="19" t="s">
        <v>2</v>
      </c>
      <c r="B171" s="27"/>
      <c r="C171" s="27"/>
    </row>
    <row r="172" spans="1:13" ht="12.75" hidden="1" x14ac:dyDescent="0.15">
      <c r="A172" s="21"/>
      <c r="B172" s="28" t="s">
        <v>34</v>
      </c>
      <c r="C172" s="28" t="s">
        <v>35</v>
      </c>
    </row>
    <row r="173" spans="1:13" ht="8.85" hidden="1" customHeight="1" x14ac:dyDescent="0.15">
      <c r="A173" s="23" t="s">
        <v>5</v>
      </c>
      <c r="B173" s="24">
        <v>108.46055170641507</v>
      </c>
      <c r="C173" s="24">
        <v>107.78388159772977</v>
      </c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 ht="8.85" hidden="1" customHeight="1" x14ac:dyDescent="0.15">
      <c r="A174" s="23" t="s">
        <v>6</v>
      </c>
      <c r="B174" s="24">
        <v>107.65135130387348</v>
      </c>
      <c r="C174" s="24">
        <v>108.44094817873969</v>
      </c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ht="8.85" hidden="1" customHeight="1" x14ac:dyDescent="0.15">
      <c r="A175" s="23" t="s">
        <v>7</v>
      </c>
      <c r="B175" s="24">
        <v>110.41783403536405</v>
      </c>
      <c r="C175" s="24">
        <v>109.53851112495728</v>
      </c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 ht="8.85" hidden="1" customHeight="1" x14ac:dyDescent="0.15">
      <c r="A176" s="23" t="s">
        <v>8</v>
      </c>
      <c r="B176" s="24">
        <v>110.27155854696937</v>
      </c>
      <c r="C176" s="24">
        <v>110.48514485295409</v>
      </c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ht="8.85" hidden="1" customHeight="1" x14ac:dyDescent="0.15">
      <c r="A177" s="23" t="s">
        <v>9</v>
      </c>
      <c r="B177" s="24">
        <v>97.121353321980052</v>
      </c>
      <c r="C177" s="24">
        <v>98.087094322861532</v>
      </c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ht="8.85" hidden="1" customHeight="1" x14ac:dyDescent="0.15">
      <c r="A178" s="23" t="s">
        <v>10</v>
      </c>
      <c r="B178" s="24">
        <v>96.554305865372839</v>
      </c>
      <c r="C178" s="24">
        <v>93.105937798752379</v>
      </c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ht="8.85" hidden="1" customHeight="1" x14ac:dyDescent="0.15">
      <c r="A179" s="23" t="s">
        <v>11</v>
      </c>
      <c r="B179" s="24">
        <v>105.27449910734992</v>
      </c>
      <c r="C179" s="24">
        <v>108.22884858516997</v>
      </c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ht="8.85" hidden="1" customHeight="1" x14ac:dyDescent="0.15">
      <c r="A180" s="23" t="s">
        <v>12</v>
      </c>
      <c r="B180" s="24">
        <v>104.65667269099512</v>
      </c>
      <c r="C180" s="24">
        <v>113.83453128115805</v>
      </c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ht="8.85" hidden="1" customHeight="1" x14ac:dyDescent="0.15">
      <c r="A181" s="23" t="s">
        <v>13</v>
      </c>
      <c r="B181" s="24">
        <v>82.150049266112021</v>
      </c>
      <c r="C181" s="24">
        <v>74.931362592051158</v>
      </c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ht="8.85" hidden="1" customHeight="1" x14ac:dyDescent="0.15">
      <c r="A182" s="23" t="s">
        <v>14</v>
      </c>
      <c r="B182" s="24">
        <v>102.60339768368824</v>
      </c>
      <c r="C182" s="24">
        <v>106.44717756325571</v>
      </c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ht="8.85" hidden="1" customHeight="1" x14ac:dyDescent="0.15">
      <c r="A183" s="23" t="s">
        <v>15</v>
      </c>
      <c r="B183" s="24">
        <v>82.084668934360067</v>
      </c>
      <c r="C183" s="24">
        <v>84.514807159390458</v>
      </c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ht="8.85" hidden="1" customHeight="1" x14ac:dyDescent="0.15">
      <c r="A184" s="23" t="s">
        <v>16</v>
      </c>
      <c r="B184" s="24">
        <v>103.93849251217036</v>
      </c>
      <c r="C184" s="24">
        <v>106.47967810251507</v>
      </c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ht="8.85" hidden="1" customHeight="1" x14ac:dyDescent="0.15">
      <c r="A185" s="23" t="s">
        <v>17</v>
      </c>
      <c r="B185" s="24">
        <v>105.6483424597545</v>
      </c>
      <c r="C185" s="24">
        <v>105.29956341802061</v>
      </c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ht="8.85" hidden="1" customHeight="1" x14ac:dyDescent="0.15">
      <c r="A186" s="23" t="s">
        <v>18</v>
      </c>
      <c r="B186" s="24">
        <v>112.35376880985032</v>
      </c>
      <c r="C186" s="24">
        <v>114.69264507963645</v>
      </c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ht="8.85" hidden="1" customHeight="1" x14ac:dyDescent="0.15">
      <c r="A187" s="23" t="s">
        <v>19</v>
      </c>
      <c r="B187" s="24">
        <v>100.71104598682732</v>
      </c>
      <c r="C187" s="24">
        <v>109.50801229535882</v>
      </c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ht="8.85" hidden="1" customHeight="1" x14ac:dyDescent="0.15">
      <c r="A188" s="23" t="s">
        <v>20</v>
      </c>
      <c r="B188" s="24">
        <v>104.2751234603242</v>
      </c>
      <c r="C188" s="24">
        <v>104.11685507835512</v>
      </c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ht="8.85" hidden="1" customHeight="1" x14ac:dyDescent="0.15">
      <c r="A189" s="23" t="s">
        <v>21</v>
      </c>
      <c r="B189" s="24">
        <v>109.12141990804312</v>
      </c>
      <c r="C189" s="24">
        <v>109.78747130117462</v>
      </c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ht="8.85" hidden="1" customHeight="1" x14ac:dyDescent="0.15">
      <c r="A190" s="23" t="s">
        <v>22</v>
      </c>
      <c r="B190" s="24">
        <v>102.93396902565843</v>
      </c>
      <c r="C190" s="24">
        <v>108.58869133369964</v>
      </c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ht="8.85" hidden="1" customHeight="1" x14ac:dyDescent="0.15">
      <c r="A191" s="23" t="s">
        <v>23</v>
      </c>
      <c r="B191" s="24">
        <v>109.48169274965622</v>
      </c>
      <c r="C191" s="24">
        <v>108.7832644914883</v>
      </c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ht="8.85" hidden="1" customHeight="1" x14ac:dyDescent="0.15">
      <c r="A192" s="23" t="s">
        <v>24</v>
      </c>
      <c r="B192" s="24">
        <v>115.58095793005079</v>
      </c>
      <c r="C192" s="24">
        <v>115.66398738705252</v>
      </c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ht="8.85" hidden="1" customHeight="1" x14ac:dyDescent="0.15">
      <c r="A193" s="23" t="s">
        <v>25</v>
      </c>
      <c r="B193" s="24">
        <v>99.991750511973024</v>
      </c>
      <c r="C193" s="24">
        <v>100.63619712432498</v>
      </c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ht="8.85" hidden="1" customHeight="1" x14ac:dyDescent="0.15">
      <c r="A194" s="23" t="s">
        <v>26</v>
      </c>
      <c r="B194" s="24">
        <v>94.383842017444579</v>
      </c>
      <c r="C194" s="24">
        <v>100.59251979721321</v>
      </c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 ht="8.85" hidden="1" customHeight="1" x14ac:dyDescent="0.15">
      <c r="A195" s="23" t="s">
        <v>27</v>
      </c>
      <c r="B195" s="24">
        <v>119.18329989930555</v>
      </c>
      <c r="C195" s="24">
        <v>120.09065721142765</v>
      </c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 ht="8.85" hidden="1" customHeight="1" x14ac:dyDescent="0.15">
      <c r="A196" s="23" t="s">
        <v>28</v>
      </c>
      <c r="B196" s="24">
        <v>120.51642422347626</v>
      </c>
      <c r="C196" s="24">
        <v>120.05023890391951</v>
      </c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ht="8.85" hidden="1" customHeight="1" x14ac:dyDescent="0.15">
      <c r="A197" s="23" t="s">
        <v>29</v>
      </c>
      <c r="B197" s="24">
        <v>107.02926712788917</v>
      </c>
      <c r="C197" s="24">
        <v>107.30933847978736</v>
      </c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ht="8.85" hidden="1" customHeight="1" x14ac:dyDescent="0.15">
      <c r="A198" s="23" t="s">
        <v>30</v>
      </c>
      <c r="B198" s="24">
        <v>107.70608035107888</v>
      </c>
      <c r="C198" s="24">
        <v>106.79977982888407</v>
      </c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ht="8.85" hidden="1" customHeight="1" x14ac:dyDescent="0.15">
      <c r="A199" s="23" t="s">
        <v>31</v>
      </c>
      <c r="B199" s="24">
        <v>105.26286996146962</v>
      </c>
      <c r="C199" s="24">
        <v>105.46026868619812</v>
      </c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ht="8.85" hidden="1" customHeight="1" x14ac:dyDescent="0.15">
      <c r="A200" s="23" t="s">
        <v>32</v>
      </c>
      <c r="B200" s="24">
        <v>109.21058360760887</v>
      </c>
      <c r="C200" s="24">
        <v>109.89770693779354</v>
      </c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 ht="8.85" hidden="1" customHeight="1" x14ac:dyDescent="0.15">
      <c r="A201" s="23" t="s">
        <v>33</v>
      </c>
      <c r="B201" s="25">
        <v>102.46586809027973</v>
      </c>
      <c r="C201" s="25">
        <v>102.46586809027973</v>
      </c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 ht="4.5" hidden="1" customHeight="1" x14ac:dyDescent="0.15">
      <c r="A202" s="15"/>
      <c r="B202" s="29"/>
      <c r="C202" s="29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 ht="10.5" hidden="1" customHeight="1" x14ac:dyDescent="0.15">
      <c r="A203" s="30" t="s">
        <v>39</v>
      </c>
      <c r="B203" s="31"/>
      <c r="C203" s="32" t="s">
        <v>36</v>
      </c>
    </row>
    <row r="204" spans="1:13" ht="12" hidden="1" customHeight="1" x14ac:dyDescent="0.15">
      <c r="A204" s="1" t="s">
        <v>40</v>
      </c>
      <c r="B204" s="33"/>
      <c r="C204" s="33"/>
    </row>
    <row r="205" spans="1:13" ht="9.75" hidden="1" customHeight="1" x14ac:dyDescent="0.15">
      <c r="A205" s="18" t="s">
        <v>38</v>
      </c>
      <c r="B205" s="33"/>
      <c r="C205" s="33"/>
    </row>
    <row r="206" spans="1:13" hidden="1" x14ac:dyDescent="0.15">
      <c r="A206" s="34"/>
      <c r="B206" s="33"/>
      <c r="C206" s="33"/>
    </row>
    <row r="207" spans="1:13" ht="11.25" hidden="1" customHeight="1" x14ac:dyDescent="0.25">
      <c r="A207" s="19" t="s">
        <v>2</v>
      </c>
      <c r="B207" s="27"/>
      <c r="C207" s="27"/>
    </row>
    <row r="208" spans="1:13" ht="12.75" hidden="1" customHeight="1" x14ac:dyDescent="0.15">
      <c r="A208" s="21"/>
      <c r="B208" s="35" t="s">
        <v>3</v>
      </c>
      <c r="C208" s="35" t="s">
        <v>4</v>
      </c>
    </row>
    <row r="209" spans="1:14" ht="9" hidden="1" customHeight="1" x14ac:dyDescent="0.15">
      <c r="A209" s="23" t="s">
        <v>5</v>
      </c>
      <c r="B209" s="24">
        <v>100.99987078204015</v>
      </c>
      <c r="C209" s="24">
        <v>106.37521404494986</v>
      </c>
      <c r="D209" s="3" t="s">
        <v>39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3" t="s">
        <v>39</v>
      </c>
    </row>
    <row r="210" spans="1:14" ht="8.85" hidden="1" customHeight="1" x14ac:dyDescent="0.15">
      <c r="A210" s="23" t="s">
        <v>6</v>
      </c>
      <c r="B210" s="24">
        <v>108.4202247851121</v>
      </c>
      <c r="C210" s="24">
        <v>109.92521011768463</v>
      </c>
      <c r="D210" s="3" t="s">
        <v>39</v>
      </c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4" ht="8.85" hidden="1" customHeight="1" x14ac:dyDescent="0.15">
      <c r="A211" s="23" t="s">
        <v>7</v>
      </c>
      <c r="B211" s="24">
        <v>113.41904637210328</v>
      </c>
      <c r="C211" s="24">
        <v>113.68260728543892</v>
      </c>
      <c r="D211" s="3" t="s">
        <v>39</v>
      </c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4" ht="8.85" hidden="1" customHeight="1" x14ac:dyDescent="0.15">
      <c r="A212" s="23" t="s">
        <v>8</v>
      </c>
      <c r="B212" s="24">
        <v>113.93217635885931</v>
      </c>
      <c r="C212" s="24">
        <v>115.11683406145093</v>
      </c>
      <c r="D212" s="3" t="s">
        <v>39</v>
      </c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4" ht="8.85" hidden="1" customHeight="1" x14ac:dyDescent="0.15">
      <c r="A213" s="23" t="s">
        <v>9</v>
      </c>
      <c r="B213" s="24">
        <v>92.588178202983173</v>
      </c>
      <c r="C213" s="24">
        <v>93.425206239588732</v>
      </c>
      <c r="D213" s="3" t="s">
        <v>39</v>
      </c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4" ht="8.85" hidden="1" customHeight="1" x14ac:dyDescent="0.15">
      <c r="A214" s="23" t="s">
        <v>10</v>
      </c>
      <c r="B214" s="24">
        <v>95.08382906226241</v>
      </c>
      <c r="C214" s="24">
        <v>98.861994455464881</v>
      </c>
      <c r="D214" s="3" t="s">
        <v>39</v>
      </c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4" ht="8.85" hidden="1" customHeight="1" x14ac:dyDescent="0.15">
      <c r="A215" s="23" t="s">
        <v>11</v>
      </c>
      <c r="B215" s="24">
        <v>106.15201861816863</v>
      </c>
      <c r="C215" s="24">
        <v>105.700787933288</v>
      </c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4" ht="8.85" hidden="1" customHeight="1" x14ac:dyDescent="0.15">
      <c r="A216" s="23" t="s">
        <v>12</v>
      </c>
      <c r="B216" s="24">
        <v>109.27984967920959</v>
      </c>
      <c r="C216" s="24">
        <v>110.60982756577198</v>
      </c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4" ht="8.85" hidden="1" customHeight="1" x14ac:dyDescent="0.15">
      <c r="A217" s="23" t="s">
        <v>13</v>
      </c>
      <c r="B217" s="24">
        <v>67.457077396996624</v>
      </c>
      <c r="C217" s="24">
        <v>68.596910513042374</v>
      </c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4" ht="8.85" hidden="1" customHeight="1" x14ac:dyDescent="0.15">
      <c r="A218" s="23" t="s">
        <v>14</v>
      </c>
      <c r="B218" s="24">
        <v>107.3300270940385</v>
      </c>
      <c r="C218" s="24">
        <v>108.93174332545658</v>
      </c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4" ht="8.85" hidden="1" customHeight="1" x14ac:dyDescent="0.15">
      <c r="A219" s="23" t="s">
        <v>15</v>
      </c>
      <c r="B219" s="24">
        <v>73.940236280527472</v>
      </c>
      <c r="C219" s="24">
        <v>74.211079636866401</v>
      </c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4" ht="8.85" hidden="1" customHeight="1" x14ac:dyDescent="0.15">
      <c r="A220" s="23" t="s">
        <v>16</v>
      </c>
      <c r="B220" s="24">
        <v>104.69183263656777</v>
      </c>
      <c r="C220" s="24">
        <v>106.65261612407538</v>
      </c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4" ht="8.85" hidden="1" customHeight="1" x14ac:dyDescent="0.15">
      <c r="A221" s="23" t="s">
        <v>17</v>
      </c>
      <c r="B221" s="24">
        <v>110.82246429057447</v>
      </c>
      <c r="C221" s="24">
        <v>111.34153906476921</v>
      </c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4" ht="8.85" hidden="1" customHeight="1" x14ac:dyDescent="0.15">
      <c r="A222" s="23" t="s">
        <v>18</v>
      </c>
      <c r="B222" s="24">
        <v>109.97152174828449</v>
      </c>
      <c r="C222" s="24">
        <v>112.88877272713768</v>
      </c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4" ht="8.85" hidden="1" customHeight="1" x14ac:dyDescent="0.15">
      <c r="A223" s="23" t="s">
        <v>19</v>
      </c>
      <c r="B223" s="24">
        <v>76.141933140022005</v>
      </c>
      <c r="C223" s="24">
        <v>81.348996317100173</v>
      </c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4" ht="8.25" hidden="1" customHeight="1" x14ac:dyDescent="0.15">
      <c r="A224" s="23" t="s">
        <v>20</v>
      </c>
      <c r="B224" s="24">
        <v>102.65908366695248</v>
      </c>
      <c r="C224" s="24">
        <v>103.60112618741086</v>
      </c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 ht="8.85" hidden="1" customHeight="1" x14ac:dyDescent="0.15">
      <c r="A225" s="23" t="s">
        <v>21</v>
      </c>
      <c r="B225" s="24">
        <v>108.11225182187738</v>
      </c>
      <c r="C225" s="24">
        <v>106.52736017213257</v>
      </c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 ht="8.85" hidden="1" customHeight="1" x14ac:dyDescent="0.15">
      <c r="A226" s="23" t="s">
        <v>22</v>
      </c>
      <c r="B226" s="24">
        <v>99.628357223871618</v>
      </c>
      <c r="C226" s="24">
        <v>105.53603372120706</v>
      </c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 ht="8.85" hidden="1" customHeight="1" x14ac:dyDescent="0.15">
      <c r="A227" s="23" t="s">
        <v>23</v>
      </c>
      <c r="B227" s="24">
        <v>100.64386116207707</v>
      </c>
      <c r="C227" s="24">
        <v>96.494695638481929</v>
      </c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 ht="8.85" hidden="1" customHeight="1" x14ac:dyDescent="0.15">
      <c r="A228" s="23" t="s">
        <v>24</v>
      </c>
      <c r="B228" s="24">
        <v>88.296583169236527</v>
      </c>
      <c r="C228" s="24">
        <v>91.777410313365834</v>
      </c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 ht="8.85" hidden="1" customHeight="1" x14ac:dyDescent="0.15">
      <c r="A229" s="23" t="s">
        <v>25</v>
      </c>
      <c r="B229" s="24">
        <v>98.988210841652744</v>
      </c>
      <c r="C229" s="24">
        <v>100.88341959119838</v>
      </c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 ht="8.85" hidden="1" customHeight="1" x14ac:dyDescent="0.15">
      <c r="A230" s="23" t="s">
        <v>26</v>
      </c>
      <c r="B230" s="24">
        <v>98.877740116257002</v>
      </c>
      <c r="C230" s="24">
        <v>95.553645149385687</v>
      </c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 ht="8.85" hidden="1" customHeight="1" x14ac:dyDescent="0.15">
      <c r="A231" s="23" t="s">
        <v>27</v>
      </c>
      <c r="B231" s="24">
        <v>122.27486111902481</v>
      </c>
      <c r="C231" s="24">
        <v>127.92756362029131</v>
      </c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 ht="8.85" hidden="1" customHeight="1" x14ac:dyDescent="0.15">
      <c r="A232" s="23" t="s">
        <v>28</v>
      </c>
      <c r="B232" s="24">
        <v>111.91964948343769</v>
      </c>
      <c r="C232" s="24">
        <v>112.85976220975135</v>
      </c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8.85" hidden="1" customHeight="1" x14ac:dyDescent="0.15">
      <c r="A233" s="23" t="s">
        <v>29</v>
      </c>
      <c r="B233" s="24">
        <v>109.26661934498682</v>
      </c>
      <c r="C233" s="24">
        <v>109.40514193543432</v>
      </c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 ht="8.85" hidden="1" customHeight="1" x14ac:dyDescent="0.15">
      <c r="A234" s="23" t="s">
        <v>30</v>
      </c>
      <c r="B234" s="24">
        <v>102.4178581064587</v>
      </c>
      <c r="C234" s="24">
        <v>103.29864094492011</v>
      </c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 ht="8.85" hidden="1" customHeight="1" x14ac:dyDescent="0.15">
      <c r="A235" s="23" t="s">
        <v>31</v>
      </c>
      <c r="B235" s="24">
        <v>109.25719630836014</v>
      </c>
      <c r="C235" s="24">
        <v>110.3044676951768</v>
      </c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 ht="8.85" hidden="1" customHeight="1" x14ac:dyDescent="0.15">
      <c r="A236" s="23" t="s">
        <v>32</v>
      </c>
      <c r="B236" s="24">
        <v>107.83101668345562</v>
      </c>
      <c r="C236" s="24">
        <v>107.20300298366845</v>
      </c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 ht="8.85" hidden="1" customHeight="1" x14ac:dyDescent="0.15">
      <c r="A237" s="23" t="s">
        <v>33</v>
      </c>
      <c r="B237" s="25">
        <v>102.18081786054343</v>
      </c>
      <c r="C237" s="25">
        <v>103.60780346756754</v>
      </c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 ht="4.5" hidden="1" customHeight="1" x14ac:dyDescent="0.15">
      <c r="A238" s="36"/>
      <c r="B238" s="25"/>
      <c r="C238" s="25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 ht="11.25" hidden="1" customHeight="1" x14ac:dyDescent="0.25">
      <c r="A239" s="19" t="s">
        <v>2</v>
      </c>
      <c r="B239" s="27"/>
      <c r="C239" s="27"/>
    </row>
    <row r="240" spans="1:13" ht="12.75" hidden="1" x14ac:dyDescent="0.15">
      <c r="A240" s="21"/>
      <c r="B240" s="28" t="s">
        <v>34</v>
      </c>
      <c r="C240" s="28" t="s">
        <v>35</v>
      </c>
    </row>
    <row r="241" spans="1:13" ht="8.85" hidden="1" customHeight="1" x14ac:dyDescent="0.15">
      <c r="A241" s="23" t="s">
        <v>5</v>
      </c>
      <c r="B241" s="24">
        <v>105.5921511602124</v>
      </c>
      <c r="C241" s="24">
        <v>105.05065294913439</v>
      </c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 ht="8.85" hidden="1" customHeight="1" x14ac:dyDescent="0.15">
      <c r="A242" s="23" t="s">
        <v>6</v>
      </c>
      <c r="B242" s="24">
        <v>111.74837658347151</v>
      </c>
      <c r="C242" s="24">
        <v>111.89852495341351</v>
      </c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 ht="8.85" hidden="1" customHeight="1" x14ac:dyDescent="0.15">
      <c r="A243" s="23" t="s">
        <v>7</v>
      </c>
      <c r="B243" s="24">
        <v>115.19099358138364</v>
      </c>
      <c r="C243" s="24">
        <v>116.59628111860569</v>
      </c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 ht="8.85" hidden="1" customHeight="1" x14ac:dyDescent="0.15">
      <c r="A244" s="23" t="s">
        <v>8</v>
      </c>
      <c r="B244" s="24">
        <v>105.92487191191725</v>
      </c>
      <c r="C244" s="24">
        <v>105.35922476005484</v>
      </c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 ht="8.85" hidden="1" customHeight="1" x14ac:dyDescent="0.15">
      <c r="A245" s="23" t="s">
        <v>9</v>
      </c>
      <c r="B245" s="24">
        <v>89.51137541097799</v>
      </c>
      <c r="C245" s="24">
        <v>89.672280274201029</v>
      </c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 ht="8.85" hidden="1" customHeight="1" x14ac:dyDescent="0.15">
      <c r="A246" s="23" t="s">
        <v>10</v>
      </c>
      <c r="B246" s="24">
        <v>109.7127011639915</v>
      </c>
      <c r="C246" s="24">
        <v>109.7127011639915</v>
      </c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 ht="8.85" hidden="1" customHeight="1" x14ac:dyDescent="0.15">
      <c r="A247" s="23" t="s">
        <v>11</v>
      </c>
      <c r="B247" s="24">
        <v>109.28176195943594</v>
      </c>
      <c r="C247" s="24">
        <v>110.31573977874996</v>
      </c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 ht="8.85" hidden="1" customHeight="1" x14ac:dyDescent="0.15">
      <c r="A248" s="23" t="s">
        <v>12</v>
      </c>
      <c r="B248" s="24">
        <v>106.81369351656033</v>
      </c>
      <c r="C248" s="24">
        <v>107.93139584957798</v>
      </c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 ht="8.85" hidden="1" customHeight="1" x14ac:dyDescent="0.15">
      <c r="A249" s="23" t="s">
        <v>13</v>
      </c>
      <c r="B249" s="24">
        <v>76.659181267122065</v>
      </c>
      <c r="C249" s="24">
        <v>72.398601685894604</v>
      </c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 ht="8.85" hidden="1" customHeight="1" x14ac:dyDescent="0.15">
      <c r="A250" s="23" t="s">
        <v>14</v>
      </c>
      <c r="B250" s="24">
        <v>112.16197948863194</v>
      </c>
      <c r="C250" s="24">
        <v>111.81158503565501</v>
      </c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 ht="8.85" hidden="1" customHeight="1" x14ac:dyDescent="0.15">
      <c r="A251" s="23" t="s">
        <v>15</v>
      </c>
      <c r="B251" s="24">
        <v>73.241000164489051</v>
      </c>
      <c r="C251" s="24">
        <v>73.483520032583385</v>
      </c>
      <c r="D251" s="3" t="s">
        <v>39</v>
      </c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 ht="8.85" hidden="1" customHeight="1" x14ac:dyDescent="0.15">
      <c r="A252" s="23" t="s">
        <v>16</v>
      </c>
      <c r="B252" s="24">
        <v>108.9218779843298</v>
      </c>
      <c r="C252" s="24">
        <v>108.59145829736805</v>
      </c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 ht="8.85" hidden="1" customHeight="1" x14ac:dyDescent="0.15">
      <c r="A253" s="23" t="s">
        <v>17</v>
      </c>
      <c r="B253" s="24">
        <v>118.7874417523952</v>
      </c>
      <c r="C253" s="24">
        <v>118.51997776871404</v>
      </c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 ht="8.85" hidden="1" customHeight="1" x14ac:dyDescent="0.15">
      <c r="A254" s="23" t="s">
        <v>18</v>
      </c>
      <c r="B254" s="24">
        <v>115.99715522369439</v>
      </c>
      <c r="C254" s="24">
        <v>117.190234732295</v>
      </c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 ht="8.85" hidden="1" customHeight="1" x14ac:dyDescent="0.15">
      <c r="A255" s="23" t="s">
        <v>19</v>
      </c>
      <c r="B255" s="24">
        <v>113.62880877812741</v>
      </c>
      <c r="C255" s="24">
        <v>116.81209854264104</v>
      </c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 ht="8.85" hidden="1" customHeight="1" x14ac:dyDescent="0.15">
      <c r="A256" s="23" t="s">
        <v>20</v>
      </c>
      <c r="B256" s="24">
        <v>104.61738748904556</v>
      </c>
      <c r="C256" s="24">
        <v>106.04485335836242</v>
      </c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 ht="8.85" hidden="1" customHeight="1" x14ac:dyDescent="0.15">
      <c r="A257" s="23" t="s">
        <v>21</v>
      </c>
      <c r="B257" s="24">
        <v>111.75634615615942</v>
      </c>
      <c r="C257" s="24">
        <v>115.13650029320773</v>
      </c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 ht="8.85" hidden="1" customHeight="1" x14ac:dyDescent="0.15">
      <c r="A258" s="23" t="s">
        <v>22</v>
      </c>
      <c r="B258" s="24">
        <v>101.32164467113837</v>
      </c>
      <c r="C258" s="24">
        <v>104.55984693985431</v>
      </c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 ht="8.85" hidden="1" customHeight="1" x14ac:dyDescent="0.15">
      <c r="A259" s="23" t="s">
        <v>23</v>
      </c>
      <c r="B259" s="24">
        <v>102.81720940218604</v>
      </c>
      <c r="C259" s="24">
        <v>103.58100846556196</v>
      </c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 ht="8.85" hidden="1" customHeight="1" x14ac:dyDescent="0.15">
      <c r="A260" s="23" t="s">
        <v>24</v>
      </c>
      <c r="B260" s="24">
        <v>125.69112723211308</v>
      </c>
      <c r="C260" s="24">
        <v>121.37494579561557</v>
      </c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 ht="8.85" hidden="1" customHeight="1" x14ac:dyDescent="0.15">
      <c r="A261" s="23" t="s">
        <v>25</v>
      </c>
      <c r="B261" s="24">
        <v>99.680066111774067</v>
      </c>
      <c r="C261" s="24">
        <v>100.13348974339036</v>
      </c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 ht="8.85" hidden="1" customHeight="1" x14ac:dyDescent="0.15">
      <c r="A262" s="23" t="s">
        <v>26</v>
      </c>
      <c r="B262" s="24">
        <v>96.877163546157021</v>
      </c>
      <c r="C262" s="24">
        <v>94.145269563293581</v>
      </c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 ht="8.85" hidden="1" customHeight="1" x14ac:dyDescent="0.15">
      <c r="A263" s="23" t="s">
        <v>27</v>
      </c>
      <c r="B263" s="24">
        <v>132.32285428406686</v>
      </c>
      <c r="C263" s="24">
        <v>133.66008591283139</v>
      </c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 ht="8.85" hidden="1" customHeight="1" x14ac:dyDescent="0.15">
      <c r="A264" s="23" t="s">
        <v>28</v>
      </c>
      <c r="B264" s="24">
        <v>145.2452692708747</v>
      </c>
      <c r="C264" s="24">
        <v>146.1047995550519</v>
      </c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 ht="8.85" hidden="1" customHeight="1" x14ac:dyDescent="0.15">
      <c r="A265" s="23" t="s">
        <v>29</v>
      </c>
      <c r="B265" s="24">
        <v>111.14760697729568</v>
      </c>
      <c r="C265" s="24">
        <v>110.92764881877537</v>
      </c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 ht="8.85" hidden="1" customHeight="1" x14ac:dyDescent="0.15">
      <c r="A266" s="23" t="s">
        <v>30</v>
      </c>
      <c r="B266" s="24">
        <v>101.67244039899855</v>
      </c>
      <c r="C266" s="24">
        <v>102.64228879708121</v>
      </c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 ht="8.85" hidden="1" customHeight="1" x14ac:dyDescent="0.15">
      <c r="A267" s="23" t="s">
        <v>31</v>
      </c>
      <c r="B267" s="24">
        <v>115.20816547360234</v>
      </c>
      <c r="C267" s="24">
        <v>113.15513973163594</v>
      </c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 ht="8.85" hidden="1" customHeight="1" x14ac:dyDescent="0.15">
      <c r="A268" s="23" t="s">
        <v>32</v>
      </c>
      <c r="B268" s="25">
        <v>117.64342147383634</v>
      </c>
      <c r="C268" s="25">
        <v>116.97873326645443</v>
      </c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 ht="8.85" hidden="1" customHeight="1" x14ac:dyDescent="0.15">
      <c r="A269" s="23" t="s">
        <v>33</v>
      </c>
      <c r="B269" s="25">
        <v>106.47343345524669</v>
      </c>
      <c r="C269" s="25">
        <v>106.90000971107702</v>
      </c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 ht="10.5" hidden="1" customHeight="1" x14ac:dyDescent="0.15">
      <c r="A270" s="37"/>
      <c r="B270" s="38"/>
      <c r="C270" s="38"/>
    </row>
    <row r="271" spans="1:13" ht="10.5" hidden="1" customHeight="1" x14ac:dyDescent="0.15">
      <c r="B271" s="33"/>
      <c r="C271" s="32" t="s">
        <v>36</v>
      </c>
    </row>
    <row r="272" spans="1:13" ht="2.25" customHeight="1" x14ac:dyDescent="0.25">
      <c r="B272" s="39"/>
      <c r="C272" s="39"/>
    </row>
    <row r="273" spans="1:17" ht="12.75" x14ac:dyDescent="0.15">
      <c r="A273" s="40" t="s">
        <v>41</v>
      </c>
      <c r="B273" s="41" t="s">
        <v>42</v>
      </c>
      <c r="C273" s="41" t="s">
        <v>43</v>
      </c>
      <c r="D273" s="42">
        <v>2014</v>
      </c>
      <c r="E273" s="42">
        <v>2015</v>
      </c>
      <c r="F273" s="42">
        <v>2016</v>
      </c>
      <c r="G273" s="42">
        <v>2017</v>
      </c>
      <c r="H273" s="42">
        <v>2018</v>
      </c>
      <c r="I273" s="42">
        <v>2019</v>
      </c>
      <c r="J273" s="42">
        <v>2020</v>
      </c>
    </row>
    <row r="274" spans="1:17" ht="6.75" customHeight="1" x14ac:dyDescent="0.15">
      <c r="A274" s="43"/>
      <c r="B274" s="44"/>
      <c r="C274" s="44"/>
      <c r="D274" s="44"/>
    </row>
    <row r="275" spans="1:17" ht="9.75" customHeight="1" x14ac:dyDescent="0.15">
      <c r="A275" s="43" t="s">
        <v>44</v>
      </c>
      <c r="B275" s="45">
        <f t="shared" ref="B275:J275" si="0">+SUM(B276:B298)</f>
        <v>3085784</v>
      </c>
      <c r="C275" s="45">
        <f t="shared" si="0"/>
        <v>3130592</v>
      </c>
      <c r="D275" s="45">
        <f t="shared" si="0"/>
        <v>3213075</v>
      </c>
      <c r="E275" s="45">
        <f t="shared" si="0"/>
        <v>3356683</v>
      </c>
      <c r="F275" s="45">
        <f t="shared" si="0"/>
        <v>3415189</v>
      </c>
      <c r="G275" s="45">
        <f t="shared" si="0"/>
        <v>3506317</v>
      </c>
      <c r="H275" s="45">
        <f t="shared" si="0"/>
        <v>3597123</v>
      </c>
      <c r="I275" s="45">
        <f t="shared" si="0"/>
        <v>3815692</v>
      </c>
      <c r="J275" s="45">
        <f t="shared" si="0"/>
        <v>3518640</v>
      </c>
    </row>
    <row r="276" spans="1:17" ht="10.5" customHeight="1" x14ac:dyDescent="0.15">
      <c r="A276" s="23" t="s">
        <v>45</v>
      </c>
      <c r="B276" s="46">
        <v>34059</v>
      </c>
      <c r="C276" s="46">
        <v>24699</v>
      </c>
      <c r="D276" s="47">
        <v>31405</v>
      </c>
      <c r="E276" s="47">
        <v>25644</v>
      </c>
      <c r="F276" s="47">
        <v>25988</v>
      </c>
      <c r="G276" s="47">
        <v>30615</v>
      </c>
      <c r="H276" s="47">
        <v>26341</v>
      </c>
      <c r="I276" s="47">
        <v>26918</v>
      </c>
      <c r="J276" s="47">
        <v>27448</v>
      </c>
      <c r="K276" s="48"/>
      <c r="L276" s="3" t="s">
        <v>46</v>
      </c>
    </row>
    <row r="277" spans="1:17" ht="10.5" customHeight="1" x14ac:dyDescent="0.15">
      <c r="A277" s="23" t="s">
        <v>47</v>
      </c>
      <c r="B277" s="46">
        <v>1569</v>
      </c>
      <c r="C277" s="46">
        <v>1336</v>
      </c>
      <c r="D277" s="47">
        <v>1668</v>
      </c>
      <c r="E277" s="47">
        <v>1861</v>
      </c>
      <c r="F277" s="47">
        <v>1892</v>
      </c>
      <c r="G277" s="47">
        <v>1996</v>
      </c>
      <c r="H277" s="47">
        <v>1962</v>
      </c>
      <c r="I277" s="47">
        <v>2117</v>
      </c>
      <c r="J277" s="47">
        <v>1780</v>
      </c>
      <c r="K277" s="48"/>
      <c r="L277" s="3" t="str">
        <f>+PROPER(L276)</f>
        <v>Trabajadores En El Sector Privado, Según Nivel Educativo</v>
      </c>
    </row>
    <row r="278" spans="1:17" ht="10.5" customHeight="1" x14ac:dyDescent="0.15">
      <c r="A278" s="23" t="s">
        <v>48</v>
      </c>
      <c r="B278" s="46">
        <v>5276</v>
      </c>
      <c r="C278" s="46">
        <v>4309</v>
      </c>
      <c r="D278" s="47">
        <v>4175</v>
      </c>
      <c r="E278" s="47">
        <v>3796</v>
      </c>
      <c r="F278" s="47">
        <v>4211</v>
      </c>
      <c r="G278" s="47">
        <v>4442</v>
      </c>
      <c r="H278" s="47">
        <v>5105</v>
      </c>
      <c r="I278" s="47">
        <v>5268</v>
      </c>
      <c r="J278" s="47">
        <v>4307</v>
      </c>
      <c r="K278" s="48"/>
      <c r="L278" s="49"/>
      <c r="M278" s="49" t="s">
        <v>44</v>
      </c>
      <c r="N278" s="49">
        <f>+SUM(N280:N289)</f>
        <v>3518640</v>
      </c>
    </row>
    <row r="279" spans="1:17" ht="10.5" customHeight="1" x14ac:dyDescent="0.15">
      <c r="A279" s="23" t="s">
        <v>49</v>
      </c>
      <c r="B279" s="46">
        <v>17589</v>
      </c>
      <c r="C279" s="46">
        <v>15577</v>
      </c>
      <c r="D279" s="47">
        <v>15993</v>
      </c>
      <c r="E279" s="47">
        <v>17770</v>
      </c>
      <c r="F279" s="47">
        <v>17411</v>
      </c>
      <c r="G279" s="47">
        <v>16363</v>
      </c>
      <c r="H279" s="47">
        <v>18022</v>
      </c>
      <c r="I279" s="47">
        <v>16135</v>
      </c>
      <c r="J279" s="47">
        <v>16734</v>
      </c>
      <c r="K279" s="50">
        <f>+G282/G275*100</f>
        <v>45.142809392305374</v>
      </c>
    </row>
    <row r="280" spans="1:17" ht="10.5" customHeight="1" x14ac:dyDescent="0.15">
      <c r="A280" s="23" t="s">
        <v>50</v>
      </c>
      <c r="B280" s="46">
        <v>69074</v>
      </c>
      <c r="C280" s="46">
        <v>57808</v>
      </c>
      <c r="D280" s="47">
        <v>59309</v>
      </c>
      <c r="E280" s="47">
        <v>63184</v>
      </c>
      <c r="F280" s="47">
        <v>62279</v>
      </c>
      <c r="G280" s="47">
        <v>59947</v>
      </c>
      <c r="H280" s="51">
        <v>61074</v>
      </c>
      <c r="I280" s="51">
        <v>59183</v>
      </c>
      <c r="J280" s="47">
        <v>52641</v>
      </c>
      <c r="K280" s="48"/>
      <c r="L280" s="52" t="str">
        <f>+A282</f>
        <v>Educación secundaria completa</v>
      </c>
      <c r="M280" s="53">
        <v>0.46993099606666211</v>
      </c>
      <c r="N280" s="49">
        <f>+J282</f>
        <v>1653518</v>
      </c>
      <c r="O280" s="3">
        <f>+N280/$N$278</f>
        <v>0.46993099606666211</v>
      </c>
      <c r="P280" s="3">
        <f>+O280*100</f>
        <v>46.993099606666213</v>
      </c>
    </row>
    <row r="281" spans="1:17" ht="10.5" customHeight="1" x14ac:dyDescent="0.15">
      <c r="A281" s="23" t="s">
        <v>51</v>
      </c>
      <c r="B281" s="46">
        <v>76158</v>
      </c>
      <c r="C281" s="46">
        <v>72264</v>
      </c>
      <c r="D281" s="47">
        <v>73101</v>
      </c>
      <c r="E281" s="47">
        <v>79527</v>
      </c>
      <c r="F281" s="47">
        <v>78894</v>
      </c>
      <c r="G281" s="51">
        <v>75347</v>
      </c>
      <c r="H281" s="51">
        <v>82881</v>
      </c>
      <c r="I281" s="51">
        <v>89657</v>
      </c>
      <c r="J281" s="47">
        <v>88409</v>
      </c>
      <c r="K281" s="48">
        <v>2</v>
      </c>
      <c r="L281" s="52" t="str">
        <f>+A284</f>
        <v>Educación técnica completa</v>
      </c>
      <c r="M281" s="53">
        <v>0.13890565673100971</v>
      </c>
      <c r="N281" s="49">
        <f>+J284</f>
        <v>488759</v>
      </c>
      <c r="O281" s="3">
        <f>+N281/$N$278</f>
        <v>0.13890565673100971</v>
      </c>
      <c r="P281" s="3">
        <f t="shared" ref="P281:P289" si="1">+O281*100</f>
        <v>13.890565673100971</v>
      </c>
    </row>
    <row r="282" spans="1:17" ht="10.5" customHeight="1" x14ac:dyDescent="0.15">
      <c r="A282" s="23" t="s">
        <v>52</v>
      </c>
      <c r="B282" s="46">
        <v>1443202</v>
      </c>
      <c r="C282" s="46">
        <v>1481369</v>
      </c>
      <c r="D282" s="47">
        <v>1483894</v>
      </c>
      <c r="E282" s="47">
        <v>1529601</v>
      </c>
      <c r="F282" s="47">
        <v>1571703</v>
      </c>
      <c r="G282" s="51">
        <v>1582850</v>
      </c>
      <c r="H282" s="51">
        <v>1663821</v>
      </c>
      <c r="I282" s="51">
        <v>1770168</v>
      </c>
      <c r="J282" s="47">
        <v>1653518</v>
      </c>
      <c r="K282" s="48">
        <v>7</v>
      </c>
      <c r="L282" s="52" t="str">
        <f>+A285</f>
        <v>Educación superior (Instituto Superior, etc) incompleta</v>
      </c>
      <c r="M282" s="53">
        <v>2.9823170315803834E-2</v>
      </c>
      <c r="N282" s="49">
        <f>+J285</f>
        <v>104937</v>
      </c>
      <c r="O282" s="3">
        <f t="shared" ref="O282:O289" si="2">+N282/$N$278</f>
        <v>2.9823170315803834E-2</v>
      </c>
      <c r="P282" s="3">
        <f t="shared" si="1"/>
        <v>2.9823170315803833</v>
      </c>
    </row>
    <row r="283" spans="1:17" ht="10.5" customHeight="1" x14ac:dyDescent="0.15">
      <c r="A283" s="23" t="s">
        <v>53</v>
      </c>
      <c r="B283" s="46">
        <v>106048</v>
      </c>
      <c r="C283" s="46">
        <v>107750</v>
      </c>
      <c r="D283" s="47">
        <v>120618</v>
      </c>
      <c r="E283" s="47">
        <v>131924</v>
      </c>
      <c r="F283" s="47">
        <v>136752</v>
      </c>
      <c r="G283" s="51">
        <v>136461</v>
      </c>
      <c r="H283" s="51">
        <v>137882</v>
      </c>
      <c r="I283" s="51">
        <v>147252</v>
      </c>
      <c r="J283" s="47">
        <v>130024</v>
      </c>
      <c r="K283" s="48">
        <v>6</v>
      </c>
      <c r="L283" s="52" t="str">
        <f>+A286</f>
        <v>Educación superior (Instituto Superior, etc) completa</v>
      </c>
      <c r="M283" s="53">
        <v>3.8740536116226722E-2</v>
      </c>
      <c r="N283" s="49">
        <f>+J286</f>
        <v>136314</v>
      </c>
      <c r="O283" s="3">
        <f t="shared" si="2"/>
        <v>3.8740536116226722E-2</v>
      </c>
      <c r="P283" s="3">
        <f t="shared" si="1"/>
        <v>3.874053611622672</v>
      </c>
    </row>
    <row r="284" spans="1:17" ht="10.5" customHeight="1" x14ac:dyDescent="0.15">
      <c r="A284" s="23" t="s">
        <v>54</v>
      </c>
      <c r="B284" s="46">
        <v>379211</v>
      </c>
      <c r="C284" s="46">
        <v>414777</v>
      </c>
      <c r="D284" s="47">
        <v>434652</v>
      </c>
      <c r="E284" s="47">
        <v>453275</v>
      </c>
      <c r="F284" s="47">
        <v>476046</v>
      </c>
      <c r="G284" s="51">
        <v>490521</v>
      </c>
      <c r="H284" s="51">
        <v>506853</v>
      </c>
      <c r="I284" s="51">
        <v>532844</v>
      </c>
      <c r="J284" s="47">
        <v>488759</v>
      </c>
      <c r="K284" s="48">
        <v>5</v>
      </c>
      <c r="L284" s="52" t="str">
        <f>+A287</f>
        <v>Educacíón universitaria incompleta</v>
      </c>
      <c r="M284" s="53">
        <v>5.0944683173044132E-2</v>
      </c>
      <c r="N284" s="49">
        <f>+J287</f>
        <v>179256</v>
      </c>
      <c r="O284" s="3">
        <f t="shared" si="2"/>
        <v>5.0944683173044132E-2</v>
      </c>
      <c r="P284" s="3">
        <f t="shared" si="1"/>
        <v>5.094468317304413</v>
      </c>
    </row>
    <row r="285" spans="1:17" ht="10.5" customHeight="1" x14ac:dyDescent="0.15">
      <c r="A285" s="23" t="s">
        <v>55</v>
      </c>
      <c r="B285" s="46">
        <v>71455</v>
      </c>
      <c r="C285" s="46">
        <v>75140</v>
      </c>
      <c r="D285" s="47">
        <v>89226</v>
      </c>
      <c r="E285" s="47">
        <v>101482</v>
      </c>
      <c r="F285" s="47">
        <v>104165</v>
      </c>
      <c r="G285" s="51">
        <v>105367</v>
      </c>
      <c r="H285" s="51">
        <v>103147</v>
      </c>
      <c r="I285" s="51">
        <v>120889</v>
      </c>
      <c r="J285" s="47">
        <v>104937</v>
      </c>
      <c r="K285" s="48">
        <v>3</v>
      </c>
      <c r="L285" s="52" t="str">
        <f>+A288</f>
        <v>Educacíón universitaria completa</v>
      </c>
      <c r="M285" s="53">
        <v>7.720283973353341E-2</v>
      </c>
      <c r="N285" s="49">
        <f>+J288</f>
        <v>271649</v>
      </c>
      <c r="O285" s="3">
        <f t="shared" si="2"/>
        <v>7.720283973353341E-2</v>
      </c>
      <c r="P285" s="3">
        <f t="shared" si="1"/>
        <v>7.7202839733533413</v>
      </c>
    </row>
    <row r="286" spans="1:17" ht="10.5" customHeight="1" x14ac:dyDescent="0.15">
      <c r="A286" s="23" t="s">
        <v>56</v>
      </c>
      <c r="B286" s="46">
        <v>173474</v>
      </c>
      <c r="C286" s="46">
        <v>168418</v>
      </c>
      <c r="D286" s="47">
        <v>169962</v>
      </c>
      <c r="E286" s="47">
        <v>165807</v>
      </c>
      <c r="F286" s="47">
        <v>154072</v>
      </c>
      <c r="G286" s="51">
        <v>148089</v>
      </c>
      <c r="H286" s="51">
        <v>149838</v>
      </c>
      <c r="I286" s="51">
        <v>154464</v>
      </c>
      <c r="J286" s="47">
        <v>136314</v>
      </c>
      <c r="K286" s="48">
        <v>4</v>
      </c>
      <c r="L286" s="52" t="str">
        <f>+A290</f>
        <v>Titulado universitario</v>
      </c>
      <c r="M286" s="53">
        <v>5.3670452220175975E-2</v>
      </c>
      <c r="N286" s="49">
        <f>+J290</f>
        <v>188847</v>
      </c>
      <c r="O286" s="3">
        <f t="shared" si="2"/>
        <v>5.3670452220175975E-2</v>
      </c>
      <c r="P286" s="3">
        <f t="shared" si="1"/>
        <v>5.3670452220175973</v>
      </c>
    </row>
    <row r="287" spans="1:17" ht="10.5" customHeight="1" x14ac:dyDescent="0.15">
      <c r="A287" s="23" t="s">
        <v>57</v>
      </c>
      <c r="B287" s="46">
        <v>112247</v>
      </c>
      <c r="C287" s="46">
        <v>121076</v>
      </c>
      <c r="D287" s="47">
        <v>153648</v>
      </c>
      <c r="E287" s="47">
        <v>188267</v>
      </c>
      <c r="F287" s="47">
        <v>199693</v>
      </c>
      <c r="G287" s="51">
        <v>199414</v>
      </c>
      <c r="H287" s="51">
        <v>199049</v>
      </c>
      <c r="I287" s="51">
        <v>205280</v>
      </c>
      <c r="J287" s="47">
        <v>179256</v>
      </c>
      <c r="K287" s="54">
        <f>+G290/G275*100</f>
        <v>5.4825333818933082</v>
      </c>
      <c r="L287" s="3" t="s">
        <v>58</v>
      </c>
      <c r="M287" s="55">
        <v>1.2402234954414205E-2</v>
      </c>
      <c r="N287" s="49">
        <f>+N291</f>
        <v>43639</v>
      </c>
      <c r="O287" s="3">
        <f t="shared" si="2"/>
        <v>1.2402234954414205E-2</v>
      </c>
      <c r="P287" s="3">
        <f t="shared" si="1"/>
        <v>1.2402234954414206</v>
      </c>
    </row>
    <row r="288" spans="1:17" ht="10.5" customHeight="1" x14ac:dyDescent="0.15">
      <c r="A288" s="23" t="s">
        <v>59</v>
      </c>
      <c r="B288" s="46">
        <v>260656</v>
      </c>
      <c r="C288" s="46">
        <v>257246</v>
      </c>
      <c r="D288" s="47">
        <v>233790</v>
      </c>
      <c r="E288" s="47">
        <v>226558</v>
      </c>
      <c r="F288" s="47">
        <v>226881</v>
      </c>
      <c r="G288" s="51">
        <v>235710</v>
      </c>
      <c r="H288" s="51">
        <v>256434</v>
      </c>
      <c r="I288" s="51">
        <v>288142</v>
      </c>
      <c r="J288" s="47">
        <v>271649</v>
      </c>
      <c r="K288" s="48"/>
      <c r="L288" s="3" t="s">
        <v>60</v>
      </c>
      <c r="M288" s="55">
        <v>1.7245299320191893E-3</v>
      </c>
      <c r="N288" s="49">
        <f>+N292</f>
        <v>6068</v>
      </c>
      <c r="O288" s="3">
        <f t="shared" si="2"/>
        <v>1.7245299320191893E-3</v>
      </c>
      <c r="P288" s="3">
        <f t="shared" si="1"/>
        <v>0.17245299320191892</v>
      </c>
      <c r="Q288" s="56"/>
    </row>
    <row r="289" spans="1:17" ht="10.5" customHeight="1" x14ac:dyDescent="0.15">
      <c r="A289" s="23" t="s">
        <v>61</v>
      </c>
      <c r="B289" s="46">
        <v>78492</v>
      </c>
      <c r="C289" s="46">
        <v>86693</v>
      </c>
      <c r="D289" s="47">
        <v>89597</v>
      </c>
      <c r="E289" s="47">
        <v>92704</v>
      </c>
      <c r="F289" s="47">
        <v>92484</v>
      </c>
      <c r="G289" s="51">
        <v>93962</v>
      </c>
      <c r="H289" s="51">
        <v>101133</v>
      </c>
      <c r="I289" s="51">
        <v>108618</v>
      </c>
      <c r="J289" s="47">
        <v>103506</v>
      </c>
      <c r="K289" s="48"/>
      <c r="L289" s="3" t="s">
        <v>62</v>
      </c>
      <c r="M289" s="55">
        <v>0.12665490075711069</v>
      </c>
      <c r="N289" s="49">
        <f>+J276+J277+J278+J279+J281+J280+J283+J289+J297</f>
        <v>445653</v>
      </c>
      <c r="O289" s="3">
        <f t="shared" si="2"/>
        <v>0.12665490075711069</v>
      </c>
      <c r="P289" s="3">
        <f t="shared" si="1"/>
        <v>12.66549007571107</v>
      </c>
      <c r="Q289" s="56"/>
    </row>
    <row r="290" spans="1:17" ht="10.5" customHeight="1" x14ac:dyDescent="0.15">
      <c r="A290" s="23" t="s">
        <v>63</v>
      </c>
      <c r="B290" s="46">
        <v>194933</v>
      </c>
      <c r="C290" s="46">
        <v>199615</v>
      </c>
      <c r="D290" s="47">
        <v>203081</v>
      </c>
      <c r="E290" s="47">
        <v>202246</v>
      </c>
      <c r="F290" s="47">
        <v>194071</v>
      </c>
      <c r="G290" s="51">
        <v>192235</v>
      </c>
      <c r="H290" s="51">
        <v>198635</v>
      </c>
      <c r="I290" s="51">
        <v>204114</v>
      </c>
      <c r="J290" s="47">
        <v>188847</v>
      </c>
      <c r="K290" s="48"/>
      <c r="N290" s="49"/>
      <c r="Q290" s="56"/>
    </row>
    <row r="291" spans="1:17" ht="10.5" customHeight="1" x14ac:dyDescent="0.15">
      <c r="A291" s="23" t="s">
        <v>64</v>
      </c>
      <c r="B291" s="46">
        <v>4636</v>
      </c>
      <c r="C291" s="46">
        <v>4582</v>
      </c>
      <c r="D291" s="47">
        <v>5165</v>
      </c>
      <c r="E291" s="47">
        <v>5002</v>
      </c>
      <c r="F291" s="47">
        <v>4650</v>
      </c>
      <c r="G291" s="51">
        <v>4457</v>
      </c>
      <c r="H291" s="51">
        <v>4280</v>
      </c>
      <c r="I291" s="51">
        <v>4175</v>
      </c>
      <c r="J291" s="47">
        <v>3861</v>
      </c>
      <c r="K291" s="48"/>
      <c r="L291" s="3" t="s">
        <v>58</v>
      </c>
      <c r="N291" s="49">
        <f>+SUM(J291:J293)</f>
        <v>43639</v>
      </c>
    </row>
    <row r="292" spans="1:17" ht="10.5" customHeight="1" x14ac:dyDescent="0.15">
      <c r="A292" s="23" t="s">
        <v>65</v>
      </c>
      <c r="B292" s="46">
        <v>10691</v>
      </c>
      <c r="C292" s="46">
        <v>11089</v>
      </c>
      <c r="D292" s="47">
        <v>12761</v>
      </c>
      <c r="E292" s="47">
        <v>12890</v>
      </c>
      <c r="F292" s="47">
        <v>12420</v>
      </c>
      <c r="G292" s="51">
        <v>12044</v>
      </c>
      <c r="H292" s="51">
        <v>12084</v>
      </c>
      <c r="I292" s="51">
        <v>12177</v>
      </c>
      <c r="J292" s="47">
        <v>11506</v>
      </c>
      <c r="K292" s="48"/>
      <c r="L292" s="3" t="s">
        <v>60</v>
      </c>
      <c r="N292" s="49">
        <f>+SUM(J294:J296)</f>
        <v>6068</v>
      </c>
    </row>
    <row r="293" spans="1:17" ht="10.5" customHeight="1" x14ac:dyDescent="0.15">
      <c r="A293" s="23" t="s">
        <v>66</v>
      </c>
      <c r="B293" s="46">
        <v>17001</v>
      </c>
      <c r="C293" s="46">
        <v>17270</v>
      </c>
      <c r="D293" s="47">
        <v>21442</v>
      </c>
      <c r="E293" s="47">
        <v>24604</v>
      </c>
      <c r="F293" s="47">
        <v>24662</v>
      </c>
      <c r="G293" s="51">
        <v>25712</v>
      </c>
      <c r="H293" s="51">
        <v>28208</v>
      </c>
      <c r="I293" s="51">
        <v>31104</v>
      </c>
      <c r="J293" s="47">
        <v>28272</v>
      </c>
    </row>
    <row r="294" spans="1:17" ht="10.5" customHeight="1" x14ac:dyDescent="0.15">
      <c r="A294" s="23" t="s">
        <v>67</v>
      </c>
      <c r="B294" s="46">
        <v>315</v>
      </c>
      <c r="C294" s="46">
        <v>287</v>
      </c>
      <c r="D294" s="47">
        <v>363</v>
      </c>
      <c r="E294" s="47">
        <v>387</v>
      </c>
      <c r="F294" s="47">
        <v>351</v>
      </c>
      <c r="G294" s="51">
        <v>329</v>
      </c>
      <c r="H294" s="51">
        <v>336</v>
      </c>
      <c r="I294" s="51">
        <v>314</v>
      </c>
      <c r="J294" s="47">
        <v>286</v>
      </c>
    </row>
    <row r="295" spans="1:17" ht="10.5" customHeight="1" x14ac:dyDescent="0.15">
      <c r="A295" s="23" t="s">
        <v>68</v>
      </c>
      <c r="B295" s="46">
        <v>2333</v>
      </c>
      <c r="C295" s="46">
        <v>2159</v>
      </c>
      <c r="D295" s="47">
        <v>1976</v>
      </c>
      <c r="E295" s="47">
        <v>1441</v>
      </c>
      <c r="F295" s="47">
        <v>1426</v>
      </c>
      <c r="G295" s="51">
        <v>1412</v>
      </c>
      <c r="H295" s="51">
        <v>1489</v>
      </c>
      <c r="I295" s="51">
        <v>1601</v>
      </c>
      <c r="J295" s="47">
        <v>1415</v>
      </c>
    </row>
    <row r="296" spans="1:17" ht="10.5" customHeight="1" x14ac:dyDescent="0.15">
      <c r="A296" s="23" t="s">
        <v>69</v>
      </c>
      <c r="B296" s="46">
        <v>3289</v>
      </c>
      <c r="C296" s="46">
        <v>3065</v>
      </c>
      <c r="D296" s="47">
        <v>3562</v>
      </c>
      <c r="E296" s="47">
        <v>4090</v>
      </c>
      <c r="F296" s="47">
        <v>4204</v>
      </c>
      <c r="G296" s="51">
        <v>4408</v>
      </c>
      <c r="H296" s="51">
        <v>4799</v>
      </c>
      <c r="I296" s="51">
        <v>5004</v>
      </c>
      <c r="J296" s="47">
        <v>4367</v>
      </c>
    </row>
    <row r="297" spans="1:17" ht="10.5" customHeight="1" x14ac:dyDescent="0.15">
      <c r="A297" s="23" t="s">
        <v>70</v>
      </c>
      <c r="B297" s="46">
        <v>24076</v>
      </c>
      <c r="C297" s="46">
        <v>4063</v>
      </c>
      <c r="D297" s="47">
        <v>3687</v>
      </c>
      <c r="E297" s="47">
        <v>24623</v>
      </c>
      <c r="F297" s="47">
        <v>20934</v>
      </c>
      <c r="G297" s="51">
        <v>84636</v>
      </c>
      <c r="H297" s="51">
        <v>33750</v>
      </c>
      <c r="I297" s="51">
        <v>30268</v>
      </c>
      <c r="J297" s="47">
        <v>20804</v>
      </c>
    </row>
    <row r="298" spans="1:17" ht="4.5" customHeight="1" x14ac:dyDescent="0.25">
      <c r="A298" s="36"/>
      <c r="B298" s="57"/>
      <c r="C298" s="57"/>
      <c r="D298" s="58"/>
      <c r="E298" s="58"/>
      <c r="F298" s="58"/>
      <c r="G298" s="58"/>
      <c r="H298" s="58"/>
      <c r="I298" s="58"/>
      <c r="J298" s="58"/>
    </row>
    <row r="299" spans="1:17" s="56" customFormat="1" ht="10.5" customHeight="1" x14ac:dyDescent="0.15">
      <c r="A299" s="59" t="s">
        <v>71</v>
      </c>
      <c r="B299" s="60"/>
      <c r="C299" s="60"/>
      <c r="D299" s="60"/>
      <c r="E299" s="60"/>
      <c r="F299" s="60"/>
      <c r="G299" s="60"/>
      <c r="H299" s="60"/>
      <c r="I299" s="60"/>
    </row>
    <row r="300" spans="1:17" s="56" customFormat="1" ht="10.5" customHeight="1" x14ac:dyDescent="0.15">
      <c r="A300" s="61" t="s">
        <v>72</v>
      </c>
      <c r="B300" s="61"/>
      <c r="C300" s="61"/>
      <c r="D300" s="61"/>
      <c r="E300" s="62"/>
      <c r="F300" s="62"/>
      <c r="G300" s="62"/>
      <c r="H300" s="62"/>
      <c r="I300" s="62"/>
    </row>
    <row r="301" spans="1:17" s="56" customFormat="1" ht="10.5" customHeight="1" x14ac:dyDescent="0.15">
      <c r="A301" s="63" t="s">
        <v>73</v>
      </c>
      <c r="B301" s="63"/>
      <c r="C301" s="63"/>
      <c r="D301" s="63"/>
      <c r="E301" s="64"/>
      <c r="F301" s="64"/>
      <c r="G301" s="64"/>
      <c r="H301" s="64"/>
      <c r="I301" s="64"/>
    </row>
    <row r="304" spans="1:17" x14ac:dyDescent="0.15">
      <c r="K304" s="48"/>
    </row>
  </sheetData>
  <mergeCells count="8">
    <mergeCell ref="A207:A208"/>
    <mergeCell ref="A239:A240"/>
    <mergeCell ref="A3:A4"/>
    <mergeCell ref="A35:A36"/>
    <mergeCell ref="A71:A72"/>
    <mergeCell ref="A103:A104"/>
    <mergeCell ref="A139:A140"/>
    <mergeCell ref="A171:A1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2021-11-23T18:21:26Z</dcterms:created>
  <dcterms:modified xsi:type="dcterms:W3CDTF">2021-11-23T18:21:31Z</dcterms:modified>
</cp:coreProperties>
</file>