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67" i="1"/>
  <c r="A65" i="1"/>
  <c r="B46" i="1"/>
  <c r="B45" i="1"/>
  <c r="A43" i="1"/>
  <c r="B23" i="1"/>
  <c r="A21" i="1"/>
  <c r="U11" i="1"/>
  <c r="V11" i="1" s="1"/>
  <c r="U10" i="1"/>
  <c r="V10" i="1" s="1"/>
  <c r="U9" i="1"/>
  <c r="V9" i="1" s="1"/>
  <c r="U8" i="1"/>
  <c r="V8" i="1" s="1"/>
  <c r="U7" i="1"/>
  <c r="V7" i="1" s="1"/>
  <c r="U6" i="1"/>
  <c r="V6" i="1" s="1"/>
</calcChain>
</file>

<file path=xl/sharedStrings.xml><?xml version="1.0" encoding="utf-8"?>
<sst xmlns="http://schemas.openxmlformats.org/spreadsheetml/2006/main" count="74" uniqueCount="28">
  <si>
    <t xml:space="preserve">7.72  HUELGAS, TRABAJADORES COMPRENDIDOS Y HORAS-HOMBRE PERDIDAS </t>
  </si>
  <si>
    <t xml:space="preserve">         EN EL SECTOR PRIVADO, POR REGISTRO MENSUAL, 2006-2020</t>
  </si>
  <si>
    <t>Conclusión.</t>
  </si>
  <si>
    <t>Año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</si>
  <si>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</si>
  <si>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</si>
  <si>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</si>
  <si>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</si>
  <si>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</si>
  <si>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</si>
  <si>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</si>
  <si>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</si>
  <si>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</si>
  <si>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</si>
  <si>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</si>
  <si>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</si>
  <si>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</si>
  <si>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Huelgas </t>
  </si>
  <si>
    <t>-</t>
  </si>
  <si>
    <t xml:space="preserve"> </t>
  </si>
  <si>
    <t>Trabajadores comprendidos</t>
  </si>
  <si>
    <t xml:space="preserve">Trabajadores comprendidos </t>
  </si>
  <si>
    <t xml:space="preserve">Horas - hombre perdidas </t>
  </si>
  <si>
    <t>a/</t>
  </si>
  <si>
    <t>Continúa…</t>
  </si>
  <si>
    <t xml:space="preserve">a/ Horas-hombre perdidas generadas por huelgas provenientes del mes anterior. </t>
  </si>
  <si>
    <t xml:space="preserve">Fuente: Ministerio de Trabajo y Promoción del Empleo. </t>
  </si>
  <si>
    <t xml:space="preserve">              - Oficina General de Estadística y Tecnologías de la Información y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</si>
</sst>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"/>
  </numFmts>
  <fonts count="18" x14ac:knownFonts="1">
    <font>
      <sz val="10"/>
      <color theme="1"/>
      <name val="Arial"/>
      <family val="2"/>
    </font>
    <font>
      <sz val="7"/>
      <name val="Times New Roman"/>
      <family val="1"/>
    </font>
    <font>
      <b/>
      <sz val="9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7"/>
      <color rgb="FFFF0000"/>
      <name val="Arial Narrow"/>
      <family val="2"/>
    </font>
    <font>
      <sz val="7"/>
      <color theme="0"/>
      <name val="Arial Narrow"/>
      <family val="2"/>
    </font>
    <font>
      <sz val="7"/>
      <color indexed="8"/>
      <name val="Arial Narrow"/>
      <family val="2"/>
    </font>
    <font>
      <b/>
      <i/>
      <sz val="8"/>
      <color indexed="8"/>
      <name val="Arial Narrow"/>
      <family val="2"/>
    </font>
    <font>
      <b/>
      <sz val="7"/>
      <color indexed="8"/>
      <name val="Arial Narrow"/>
      <family val="2"/>
    </font>
    <font>
      <b/>
      <sz val="8"/>
      <color indexed="8"/>
      <name val="Arial Narrow"/>
      <family val="2"/>
    </font>
    <font>
      <sz val="5.5"/>
      <color rgb="FFFF0000"/>
      <name val="Arial Narrow"/>
      <family val="2"/>
    </font>
    <font>
      <sz val="5.5"/>
      <color theme="0"/>
      <name val="Arial Narrow"/>
      <family val="2"/>
    </font>
    <font>
      <sz val="5.5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b/>
      <sz val="6.5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thick">
        <color indexed="49"/>
      </right>
      <top style="thin">
        <color indexed="49"/>
      </top>
      <bottom/>
      <diagonal/>
    </border>
    <border>
      <left style="thick">
        <color indexed="49"/>
      </left>
      <right/>
      <top style="thin">
        <color indexed="49"/>
      </top>
      <bottom style="thin">
        <color indexed="49"/>
      </bottom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 style="thick">
        <color indexed="49"/>
      </right>
      <top/>
      <bottom/>
      <diagonal/>
    </border>
    <border>
      <left style="thick">
        <color indexed="49"/>
      </left>
      <right/>
      <top/>
      <bottom/>
      <diagonal/>
    </border>
    <border>
      <left/>
      <right style="thick">
        <color indexed="49"/>
      </right>
      <top/>
      <bottom style="thin">
        <color indexed="49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right" vertical="center"/>
    </xf>
    <xf numFmtId="0" fontId="10" fillId="0" borderId="4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4" fillId="0" borderId="5" xfId="1" applyFont="1" applyBorder="1" applyAlignment="1">
      <alignment horizont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horizontal="centerContinuous"/>
    </xf>
    <xf numFmtId="0" fontId="14" fillId="0" borderId="5" xfId="1" applyFont="1" applyBorder="1" applyAlignment="1">
      <alignment horizontal="left"/>
    </xf>
    <xf numFmtId="0" fontId="16" fillId="0" borderId="5" xfId="1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horizontal="right" vertical="center"/>
    </xf>
    <xf numFmtId="49" fontId="16" fillId="0" borderId="5" xfId="1" applyNumberFormat="1" applyFont="1" applyFill="1" applyBorder="1" applyAlignment="1">
      <alignment horizontal="left" vertical="center"/>
    </xf>
    <xf numFmtId="164" fontId="12" fillId="0" borderId="0" xfId="1" applyNumberFormat="1" applyFont="1" applyFill="1" applyBorder="1" applyAlignment="1">
      <alignment vertical="center"/>
    </xf>
    <xf numFmtId="0" fontId="12" fillId="0" borderId="0" xfId="1" applyNumberFormat="1" applyFont="1" applyFill="1" applyBorder="1" applyAlignment="1">
      <alignment vertical="center"/>
    </xf>
    <xf numFmtId="0" fontId="15" fillId="0" borderId="6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right" vertical="center"/>
    </xf>
    <xf numFmtId="0" fontId="7" fillId="0" borderId="7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vertical="center"/>
    </xf>
    <xf numFmtId="164" fontId="7" fillId="0" borderId="7" xfId="1" applyNumberFormat="1" applyFont="1" applyFill="1" applyBorder="1" applyAlignment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/>
    <xf numFmtId="0" fontId="9" fillId="0" borderId="0" xfId="1" quotePrefix="1" applyFont="1" applyFill="1" applyAlignment="1">
      <alignment horizontal="left"/>
    </xf>
    <xf numFmtId="49" fontId="9" fillId="0" borderId="0" xfId="1" applyNumberFormat="1" applyFont="1" applyFill="1" applyAlignment="1"/>
    <xf numFmtId="0" fontId="17" fillId="0" borderId="0" xfId="1" quotePrefix="1" applyFont="1" applyFill="1" applyAlignment="1">
      <alignment horizontal="left" vertic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75"/>
  <sheetViews>
    <sheetView showGridLines="0" tabSelected="1" zoomScale="120" zoomScaleNormal="120" workbookViewId="0">
      <selection activeCell="H4" sqref="H4"/>
    </sheetView>
  </sheetViews>
  <sheetFormatPr baseColWidth="10" defaultRowHeight="9" x14ac:dyDescent="0.2"/>
  <cols>
    <col min="1" max="1" width="8.5703125" style="6" customWidth="1"/>
    <col min="2" max="5" width="7.85546875" style="6" customWidth="1"/>
    <col min="6" max="6" width="1.7109375" style="6" customWidth="1"/>
    <col min="7" max="9" width="7.85546875" style="6" customWidth="1"/>
    <col min="10" max="10" width="8.5703125" style="6" customWidth="1"/>
    <col min="11" max="11" width="8.28515625" style="6" customWidth="1"/>
    <col min="12" max="12" width="1.7109375" style="6" customWidth="1"/>
    <col min="13" max="17" width="8.28515625" style="6" customWidth="1"/>
    <col min="18" max="18" width="7.85546875" style="4" customWidth="1"/>
    <col min="19" max="20" width="7.85546875" style="5" customWidth="1"/>
    <col min="21" max="24" width="11.42578125" style="5"/>
    <col min="25" max="27" width="11.42578125" style="4"/>
    <col min="28" max="16384" width="11.42578125" style="6"/>
  </cols>
  <sheetData>
    <row r="1" spans="1:27" ht="10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1" t="s">
        <v>0</v>
      </c>
      <c r="K1" s="3"/>
      <c r="L1" s="3"/>
      <c r="M1" s="3"/>
      <c r="N1" s="3"/>
      <c r="O1" s="3"/>
      <c r="P1" s="3"/>
      <c r="Q1" s="3"/>
    </row>
    <row r="2" spans="1:27" ht="10.5" customHeight="1" x14ac:dyDescent="0.2">
      <c r="A2" s="1" t="s">
        <v>1</v>
      </c>
      <c r="B2" s="7"/>
      <c r="C2" s="3"/>
      <c r="D2" s="3"/>
      <c r="E2" s="3"/>
      <c r="F2" s="3"/>
      <c r="G2" s="3"/>
      <c r="H2" s="3"/>
      <c r="I2" s="3"/>
      <c r="J2" s="1" t="s">
        <v>1</v>
      </c>
      <c r="K2" s="3"/>
      <c r="L2" s="3"/>
      <c r="M2" s="3"/>
      <c r="N2" s="3"/>
      <c r="O2" s="3"/>
      <c r="P2" s="3"/>
      <c r="Q2" s="3"/>
    </row>
    <row r="3" spans="1:27" ht="14.25" customHeight="1" x14ac:dyDescent="0.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 t="s">
        <v>2</v>
      </c>
    </row>
    <row r="4" spans="1:27" s="16" customFormat="1" ht="10.5" customHeight="1" x14ac:dyDescent="0.2">
      <c r="A4" s="11" t="s">
        <v>3</v>
      </c>
      <c r="B4" s="12" t="s">
        <v>4</v>
      </c>
      <c r="C4" s="13" t="s">
        <v>5</v>
      </c>
      <c r="D4" s="13" t="s">
        <v>6</v>
      </c>
      <c r="E4" s="13" t="s">
        <v>7</v>
      </c>
      <c r="F4" s="13"/>
      <c r="G4" s="13" t="s">
        <v>8</v>
      </c>
      <c r="H4" s="13" t="s">
        <v>9</v>
      </c>
      <c r="I4" s="13" t="s">
        <v>10</v>
      </c>
      <c r="J4" s="11" t="s">
        <v>3</v>
      </c>
      <c r="K4" s="12" t="s">
        <v>11</v>
      </c>
      <c r="L4" s="13"/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4"/>
      <c r="S4" s="15"/>
      <c r="T4" s="15"/>
      <c r="U4" s="15"/>
      <c r="V4" s="15"/>
      <c r="W4" s="15"/>
      <c r="X4" s="15"/>
      <c r="Y4" s="14"/>
      <c r="Z4" s="14"/>
      <c r="AA4" s="14"/>
    </row>
    <row r="5" spans="1:27" s="16" customFormat="1" ht="10.5" customHeight="1" x14ac:dyDescent="0.25">
      <c r="A5" s="17"/>
      <c r="B5" s="18" t="s">
        <v>17</v>
      </c>
      <c r="C5" s="19"/>
      <c r="D5" s="19"/>
      <c r="E5" s="19"/>
      <c r="F5" s="19"/>
      <c r="G5" s="19"/>
      <c r="H5" s="19"/>
      <c r="I5" s="19"/>
      <c r="J5" s="20"/>
      <c r="K5" s="18" t="s">
        <v>17</v>
      </c>
      <c r="L5" s="19"/>
      <c r="M5" s="19"/>
      <c r="N5" s="19"/>
      <c r="O5" s="19"/>
      <c r="P5" s="19"/>
      <c r="Q5" s="19"/>
      <c r="R5" s="14"/>
      <c r="S5" s="15"/>
      <c r="T5" s="15"/>
      <c r="U5" s="15"/>
      <c r="V5" s="15"/>
      <c r="W5" s="15"/>
      <c r="X5" s="15"/>
      <c r="Y5" s="14"/>
      <c r="Z5" s="14"/>
      <c r="AA5" s="14"/>
    </row>
    <row r="6" spans="1:27" s="16" customFormat="1" ht="10.5" hidden="1" customHeight="1" x14ac:dyDescent="0.2">
      <c r="A6" s="21">
        <v>2000</v>
      </c>
      <c r="B6" s="22">
        <v>37</v>
      </c>
      <c r="C6" s="22">
        <v>3</v>
      </c>
      <c r="D6" s="22">
        <v>4</v>
      </c>
      <c r="E6" s="22">
        <v>7</v>
      </c>
      <c r="F6" s="22"/>
      <c r="G6" s="23" t="s">
        <v>18</v>
      </c>
      <c r="H6" s="22">
        <v>5</v>
      </c>
      <c r="I6" s="22">
        <v>1</v>
      </c>
      <c r="J6" s="24">
        <v>2000</v>
      </c>
      <c r="K6" s="22">
        <v>1</v>
      </c>
      <c r="L6" s="22"/>
      <c r="M6" s="23" t="s">
        <v>18</v>
      </c>
      <c r="N6" s="23" t="s">
        <v>18</v>
      </c>
      <c r="O6" s="22">
        <v>3</v>
      </c>
      <c r="P6" s="22">
        <v>10</v>
      </c>
      <c r="Q6" s="22">
        <v>3</v>
      </c>
      <c r="R6" s="14"/>
      <c r="S6" s="15" t="s">
        <v>19</v>
      </c>
      <c r="T6" s="15"/>
      <c r="U6" s="25">
        <f t="shared" ref="U6:U11" si="0">SUM(C6:I6)+SUM(K6:Q6)</f>
        <v>37</v>
      </c>
      <c r="V6" s="26">
        <f t="shared" ref="V6:V11" si="1">+U6-B6</f>
        <v>0</v>
      </c>
      <c r="W6" s="15"/>
      <c r="X6" s="15"/>
      <c r="Y6" s="14"/>
      <c r="Z6" s="14"/>
      <c r="AA6" s="14"/>
    </row>
    <row r="7" spans="1:27" s="16" customFormat="1" ht="10.5" hidden="1" customHeight="1" x14ac:dyDescent="0.2">
      <c r="A7" s="21">
        <v>2001</v>
      </c>
      <c r="B7" s="22">
        <v>40</v>
      </c>
      <c r="C7" s="22">
        <v>3</v>
      </c>
      <c r="D7" s="22">
        <v>1</v>
      </c>
      <c r="E7" s="22">
        <v>4</v>
      </c>
      <c r="F7" s="22"/>
      <c r="G7" s="22">
        <v>3</v>
      </c>
      <c r="H7" s="22">
        <v>4</v>
      </c>
      <c r="I7" s="22">
        <v>5</v>
      </c>
      <c r="J7" s="24">
        <v>2001</v>
      </c>
      <c r="K7" s="22">
        <v>5</v>
      </c>
      <c r="L7" s="22"/>
      <c r="M7" s="22">
        <v>5</v>
      </c>
      <c r="N7" s="22">
        <v>2</v>
      </c>
      <c r="O7" s="22">
        <v>2</v>
      </c>
      <c r="P7" s="22">
        <v>4</v>
      </c>
      <c r="Q7" s="22">
        <v>2</v>
      </c>
      <c r="R7" s="14"/>
      <c r="S7" s="15" t="s">
        <v>19</v>
      </c>
      <c r="T7" s="15"/>
      <c r="U7" s="25">
        <f t="shared" si="0"/>
        <v>40</v>
      </c>
      <c r="V7" s="26">
        <f t="shared" si="1"/>
        <v>0</v>
      </c>
      <c r="W7" s="15"/>
      <c r="X7" s="15"/>
      <c r="Y7" s="14"/>
      <c r="Z7" s="14"/>
      <c r="AA7" s="14"/>
    </row>
    <row r="8" spans="1:27" s="16" customFormat="1" ht="10.5" hidden="1" customHeight="1" x14ac:dyDescent="0.2">
      <c r="A8" s="21">
        <v>2002</v>
      </c>
      <c r="B8" s="22">
        <v>64</v>
      </c>
      <c r="C8" s="22">
        <v>13</v>
      </c>
      <c r="D8" s="22">
        <v>1</v>
      </c>
      <c r="E8" s="22">
        <v>4</v>
      </c>
      <c r="F8" s="22"/>
      <c r="G8" s="22">
        <v>4</v>
      </c>
      <c r="H8" s="22">
        <v>10</v>
      </c>
      <c r="I8" s="22">
        <v>3</v>
      </c>
      <c r="J8" s="24">
        <v>2002</v>
      </c>
      <c r="K8" s="22">
        <v>2</v>
      </c>
      <c r="L8" s="22"/>
      <c r="M8" s="22">
        <v>3</v>
      </c>
      <c r="N8" s="22">
        <v>9</v>
      </c>
      <c r="O8" s="22">
        <v>8</v>
      </c>
      <c r="P8" s="22">
        <v>3</v>
      </c>
      <c r="Q8" s="22">
        <v>4</v>
      </c>
      <c r="R8" s="14"/>
      <c r="S8" s="15" t="s">
        <v>19</v>
      </c>
      <c r="T8" s="15"/>
      <c r="U8" s="25">
        <f t="shared" si="0"/>
        <v>64</v>
      </c>
      <c r="V8" s="26">
        <f t="shared" si="1"/>
        <v>0</v>
      </c>
      <c r="W8" s="15"/>
      <c r="X8" s="15"/>
      <c r="Y8" s="14"/>
      <c r="Z8" s="14"/>
      <c r="AA8" s="14"/>
    </row>
    <row r="9" spans="1:27" s="16" customFormat="1" ht="10.5" hidden="1" customHeight="1" x14ac:dyDescent="0.2">
      <c r="A9" s="21">
        <v>2003</v>
      </c>
      <c r="B9" s="22">
        <v>68</v>
      </c>
      <c r="C9" s="22">
        <v>5</v>
      </c>
      <c r="D9" s="22">
        <v>7</v>
      </c>
      <c r="E9" s="22">
        <v>2</v>
      </c>
      <c r="F9" s="22"/>
      <c r="G9" s="22">
        <v>4</v>
      </c>
      <c r="H9" s="22">
        <v>5</v>
      </c>
      <c r="I9" s="22">
        <v>3</v>
      </c>
      <c r="J9" s="24">
        <v>2003</v>
      </c>
      <c r="K9" s="22">
        <v>3</v>
      </c>
      <c r="L9" s="22"/>
      <c r="M9" s="22">
        <v>11</v>
      </c>
      <c r="N9" s="22">
        <v>7</v>
      </c>
      <c r="O9" s="22">
        <v>4</v>
      </c>
      <c r="P9" s="22">
        <v>6</v>
      </c>
      <c r="Q9" s="22">
        <v>11</v>
      </c>
      <c r="R9" s="14"/>
      <c r="S9" s="15"/>
      <c r="T9" s="15"/>
      <c r="U9" s="25">
        <f t="shared" si="0"/>
        <v>68</v>
      </c>
      <c r="V9" s="26">
        <f t="shared" si="1"/>
        <v>0</v>
      </c>
      <c r="W9" s="15"/>
      <c r="X9" s="15"/>
      <c r="Y9" s="14"/>
      <c r="Z9" s="14"/>
      <c r="AA9" s="14"/>
    </row>
    <row r="10" spans="1:27" s="16" customFormat="1" ht="10.5" hidden="1" customHeight="1" x14ac:dyDescent="0.2">
      <c r="A10" s="21">
        <v>2004</v>
      </c>
      <c r="B10" s="22">
        <v>107</v>
      </c>
      <c r="C10" s="22">
        <v>6</v>
      </c>
      <c r="D10" s="22">
        <v>6</v>
      </c>
      <c r="E10" s="22">
        <v>6</v>
      </c>
      <c r="F10" s="22"/>
      <c r="G10" s="22">
        <v>17</v>
      </c>
      <c r="H10" s="22">
        <v>8</v>
      </c>
      <c r="I10" s="22">
        <v>2</v>
      </c>
      <c r="J10" s="24">
        <v>2004</v>
      </c>
      <c r="K10" s="22">
        <v>29</v>
      </c>
      <c r="L10" s="22"/>
      <c r="M10" s="22">
        <v>9</v>
      </c>
      <c r="N10" s="22">
        <v>3</v>
      </c>
      <c r="O10" s="22">
        <v>5</v>
      </c>
      <c r="P10" s="22">
        <v>7</v>
      </c>
      <c r="Q10" s="22">
        <v>9</v>
      </c>
      <c r="R10" s="14"/>
      <c r="S10" s="15"/>
      <c r="T10" s="15"/>
      <c r="U10" s="25">
        <f t="shared" si="0"/>
        <v>107</v>
      </c>
      <c r="V10" s="26">
        <f t="shared" si="1"/>
        <v>0</v>
      </c>
      <c r="W10" s="15"/>
      <c r="X10" s="15"/>
      <c r="Y10" s="14"/>
      <c r="Z10" s="14"/>
      <c r="AA10" s="14"/>
    </row>
    <row r="11" spans="1:27" s="16" customFormat="1" ht="10.5" hidden="1" customHeight="1" x14ac:dyDescent="0.2">
      <c r="A11" s="21">
        <v>2005</v>
      </c>
      <c r="B11" s="22">
        <v>65</v>
      </c>
      <c r="C11" s="22">
        <v>3</v>
      </c>
      <c r="D11" s="22">
        <v>3</v>
      </c>
      <c r="E11" s="22">
        <v>6</v>
      </c>
      <c r="F11" s="22"/>
      <c r="G11" s="22">
        <v>6</v>
      </c>
      <c r="H11" s="22">
        <v>10</v>
      </c>
      <c r="I11" s="22">
        <v>9</v>
      </c>
      <c r="J11" s="24">
        <v>2005</v>
      </c>
      <c r="K11" s="22">
        <v>6</v>
      </c>
      <c r="L11" s="22"/>
      <c r="M11" s="22">
        <v>3</v>
      </c>
      <c r="N11" s="22">
        <v>8</v>
      </c>
      <c r="O11" s="22">
        <v>4</v>
      </c>
      <c r="P11" s="22">
        <v>3</v>
      </c>
      <c r="Q11" s="22">
        <v>4</v>
      </c>
      <c r="R11" s="14"/>
      <c r="S11" s="15"/>
      <c r="T11" s="15"/>
      <c r="U11" s="25">
        <f t="shared" si="0"/>
        <v>65</v>
      </c>
      <c r="V11" s="26">
        <f t="shared" si="1"/>
        <v>0</v>
      </c>
      <c r="W11" s="15"/>
      <c r="X11" s="15"/>
      <c r="Y11" s="14"/>
      <c r="Z11" s="14"/>
      <c r="AA11" s="14"/>
    </row>
    <row r="12" spans="1:27" s="16" customFormat="1" ht="10.5" customHeight="1" x14ac:dyDescent="0.2">
      <c r="A12" s="21">
        <v>2006</v>
      </c>
      <c r="B12" s="22">
        <v>67</v>
      </c>
      <c r="C12" s="22">
        <v>8</v>
      </c>
      <c r="D12" s="22">
        <v>7</v>
      </c>
      <c r="E12" s="22">
        <v>5</v>
      </c>
      <c r="F12" s="22"/>
      <c r="G12" s="22">
        <v>6</v>
      </c>
      <c r="H12" s="22">
        <v>5</v>
      </c>
      <c r="I12" s="22">
        <v>7</v>
      </c>
      <c r="J12" s="24">
        <v>2006</v>
      </c>
      <c r="K12" s="22">
        <v>2</v>
      </c>
      <c r="L12" s="22"/>
      <c r="M12" s="22">
        <v>6</v>
      </c>
      <c r="N12" s="22">
        <v>7</v>
      </c>
      <c r="O12" s="22">
        <v>6</v>
      </c>
      <c r="P12" s="22">
        <v>6</v>
      </c>
      <c r="Q12" s="22">
        <v>2</v>
      </c>
      <c r="R12" s="14"/>
      <c r="S12" s="15"/>
      <c r="T12" s="15"/>
      <c r="U12" s="25"/>
      <c r="V12" s="26"/>
      <c r="W12" s="15"/>
      <c r="X12" s="15"/>
      <c r="Y12" s="14"/>
      <c r="Z12" s="14"/>
      <c r="AA12" s="14"/>
    </row>
    <row r="13" spans="1:27" s="16" customFormat="1" ht="10.5" customHeight="1" x14ac:dyDescent="0.2">
      <c r="A13" s="21">
        <v>2007</v>
      </c>
      <c r="B13" s="22">
        <v>73</v>
      </c>
      <c r="C13" s="22">
        <v>2</v>
      </c>
      <c r="D13" s="22">
        <v>5</v>
      </c>
      <c r="E13" s="22">
        <v>3</v>
      </c>
      <c r="F13" s="22"/>
      <c r="G13" s="22">
        <v>12</v>
      </c>
      <c r="H13" s="22">
        <v>6</v>
      </c>
      <c r="I13" s="22">
        <v>12</v>
      </c>
      <c r="J13" s="24">
        <v>2007</v>
      </c>
      <c r="K13" s="22">
        <v>4</v>
      </c>
      <c r="L13" s="22"/>
      <c r="M13" s="22">
        <v>4</v>
      </c>
      <c r="N13" s="22">
        <v>7</v>
      </c>
      <c r="O13" s="22">
        <v>5</v>
      </c>
      <c r="P13" s="22">
        <v>9</v>
      </c>
      <c r="Q13" s="22">
        <v>4</v>
      </c>
      <c r="R13" s="14"/>
      <c r="S13" s="15"/>
      <c r="T13" s="15"/>
      <c r="U13" s="25"/>
      <c r="V13" s="26"/>
      <c r="W13" s="15"/>
      <c r="X13" s="15"/>
      <c r="Y13" s="14"/>
      <c r="Z13" s="14"/>
      <c r="AA13" s="14"/>
    </row>
    <row r="14" spans="1:27" s="16" customFormat="1" ht="10.5" customHeight="1" x14ac:dyDescent="0.2">
      <c r="A14" s="21">
        <v>2008</v>
      </c>
      <c r="B14" s="22">
        <v>63</v>
      </c>
      <c r="C14" s="22">
        <v>3</v>
      </c>
      <c r="D14" s="22">
        <v>9</v>
      </c>
      <c r="E14" s="22">
        <v>15</v>
      </c>
      <c r="F14" s="22"/>
      <c r="G14" s="22">
        <v>8</v>
      </c>
      <c r="H14" s="22">
        <v>3</v>
      </c>
      <c r="I14" s="22">
        <v>6</v>
      </c>
      <c r="J14" s="24">
        <v>2008</v>
      </c>
      <c r="K14" s="22">
        <v>6</v>
      </c>
      <c r="L14" s="22"/>
      <c r="M14" s="22">
        <v>1</v>
      </c>
      <c r="N14" s="22">
        <v>2</v>
      </c>
      <c r="O14" s="22">
        <v>3</v>
      </c>
      <c r="P14" s="22">
        <v>3</v>
      </c>
      <c r="Q14" s="22">
        <v>4</v>
      </c>
      <c r="R14" s="14"/>
      <c r="S14" s="15"/>
      <c r="T14" s="15"/>
      <c r="U14" s="25"/>
      <c r="V14" s="26"/>
      <c r="W14" s="15"/>
      <c r="X14" s="15"/>
      <c r="Y14" s="14"/>
      <c r="Z14" s="14"/>
      <c r="AA14" s="14"/>
    </row>
    <row r="15" spans="1:27" s="16" customFormat="1" ht="10.5" customHeight="1" x14ac:dyDescent="0.2">
      <c r="A15" s="21">
        <v>2009</v>
      </c>
      <c r="B15" s="22">
        <v>99</v>
      </c>
      <c r="C15" s="22">
        <v>2</v>
      </c>
      <c r="D15" s="22">
        <v>5</v>
      </c>
      <c r="E15" s="22">
        <v>11</v>
      </c>
      <c r="F15" s="22"/>
      <c r="G15" s="22">
        <v>16</v>
      </c>
      <c r="H15" s="22">
        <v>14</v>
      </c>
      <c r="I15" s="22">
        <v>5</v>
      </c>
      <c r="J15" s="24">
        <v>2009</v>
      </c>
      <c r="K15" s="22">
        <v>13</v>
      </c>
      <c r="L15" s="22"/>
      <c r="M15" s="22">
        <v>6</v>
      </c>
      <c r="N15" s="22">
        <v>8</v>
      </c>
      <c r="O15" s="22">
        <v>4</v>
      </c>
      <c r="P15" s="22">
        <v>7</v>
      </c>
      <c r="Q15" s="22">
        <v>8</v>
      </c>
      <c r="R15" s="14"/>
      <c r="S15" s="15"/>
      <c r="T15" s="15"/>
      <c r="U15" s="25"/>
      <c r="V15" s="26"/>
      <c r="W15" s="15"/>
      <c r="X15" s="15"/>
      <c r="Y15" s="14"/>
      <c r="Z15" s="14"/>
      <c r="AA15" s="14"/>
    </row>
    <row r="16" spans="1:27" s="16" customFormat="1" ht="10.5" customHeight="1" x14ac:dyDescent="0.2">
      <c r="A16" s="21">
        <v>2010</v>
      </c>
      <c r="B16" s="22">
        <v>83</v>
      </c>
      <c r="C16" s="22">
        <v>5</v>
      </c>
      <c r="D16" s="22">
        <v>11</v>
      </c>
      <c r="E16" s="22">
        <v>13</v>
      </c>
      <c r="F16" s="22"/>
      <c r="G16" s="22">
        <v>10</v>
      </c>
      <c r="H16" s="22">
        <v>5</v>
      </c>
      <c r="I16" s="22">
        <v>9</v>
      </c>
      <c r="J16" s="24">
        <v>2010</v>
      </c>
      <c r="K16" s="22">
        <v>3</v>
      </c>
      <c r="L16" s="22"/>
      <c r="M16" s="22">
        <v>2</v>
      </c>
      <c r="N16" s="22">
        <v>4</v>
      </c>
      <c r="O16" s="22">
        <v>7</v>
      </c>
      <c r="P16" s="22">
        <v>8</v>
      </c>
      <c r="Q16" s="22">
        <v>6</v>
      </c>
      <c r="R16" s="14"/>
      <c r="S16" s="15"/>
      <c r="T16" s="15"/>
      <c r="U16" s="25"/>
      <c r="V16" s="26"/>
      <c r="W16" s="15"/>
      <c r="X16" s="15"/>
      <c r="Y16" s="14"/>
      <c r="Z16" s="14"/>
      <c r="AA16" s="14"/>
    </row>
    <row r="17" spans="1:27" s="16" customFormat="1" ht="10.5" customHeight="1" x14ac:dyDescent="0.2">
      <c r="A17" s="21">
        <v>2011</v>
      </c>
      <c r="B17" s="22">
        <v>84</v>
      </c>
      <c r="C17" s="22">
        <v>3</v>
      </c>
      <c r="D17" s="22">
        <v>8</v>
      </c>
      <c r="E17" s="22">
        <v>15</v>
      </c>
      <c r="F17" s="22"/>
      <c r="G17" s="22">
        <v>8</v>
      </c>
      <c r="H17" s="22">
        <v>8</v>
      </c>
      <c r="I17" s="22">
        <v>5</v>
      </c>
      <c r="J17" s="24">
        <v>2011</v>
      </c>
      <c r="K17" s="23" t="s">
        <v>18</v>
      </c>
      <c r="L17" s="23"/>
      <c r="M17" s="22">
        <v>6</v>
      </c>
      <c r="N17" s="22">
        <v>6</v>
      </c>
      <c r="O17" s="22">
        <v>7</v>
      </c>
      <c r="P17" s="22">
        <v>12</v>
      </c>
      <c r="Q17" s="22">
        <v>6</v>
      </c>
      <c r="R17" s="14"/>
      <c r="S17" s="15"/>
      <c r="T17" s="15"/>
      <c r="U17" s="25"/>
      <c r="V17" s="26"/>
      <c r="W17" s="15"/>
      <c r="X17" s="15"/>
      <c r="Y17" s="14"/>
      <c r="Z17" s="14"/>
      <c r="AA17" s="14"/>
    </row>
    <row r="18" spans="1:27" s="16" customFormat="1" ht="10.5" customHeight="1" x14ac:dyDescent="0.2">
      <c r="A18" s="21">
        <v>2012</v>
      </c>
      <c r="B18" s="22">
        <v>89</v>
      </c>
      <c r="C18" s="22">
        <v>4</v>
      </c>
      <c r="D18" s="22">
        <v>5</v>
      </c>
      <c r="E18" s="22">
        <v>12</v>
      </c>
      <c r="F18" s="22"/>
      <c r="G18" s="22">
        <v>16</v>
      </c>
      <c r="H18" s="22">
        <v>15</v>
      </c>
      <c r="I18" s="22">
        <v>8</v>
      </c>
      <c r="J18" s="21">
        <v>2012</v>
      </c>
      <c r="K18" s="23">
        <v>2</v>
      </c>
      <c r="L18" s="23"/>
      <c r="M18" s="22">
        <v>2</v>
      </c>
      <c r="N18" s="22">
        <v>3</v>
      </c>
      <c r="O18" s="22">
        <v>7</v>
      </c>
      <c r="P18" s="22">
        <v>8</v>
      </c>
      <c r="Q18" s="22">
        <v>7</v>
      </c>
      <c r="R18" s="14"/>
      <c r="S18" s="15"/>
      <c r="T18" s="15"/>
      <c r="U18" s="25"/>
      <c r="V18" s="26"/>
      <c r="W18" s="15"/>
      <c r="X18" s="15"/>
      <c r="Y18" s="14"/>
      <c r="Z18" s="14"/>
      <c r="AA18" s="14"/>
    </row>
    <row r="19" spans="1:27" s="16" customFormat="1" ht="10.5" customHeight="1" x14ac:dyDescent="0.2">
      <c r="A19" s="21">
        <v>2013</v>
      </c>
      <c r="B19" s="22">
        <v>94</v>
      </c>
      <c r="C19" s="22">
        <v>3</v>
      </c>
      <c r="D19" s="22">
        <v>2</v>
      </c>
      <c r="E19" s="22">
        <v>8</v>
      </c>
      <c r="F19" s="22"/>
      <c r="G19" s="22">
        <v>14</v>
      </c>
      <c r="H19" s="22">
        <v>4</v>
      </c>
      <c r="I19" s="22">
        <v>2</v>
      </c>
      <c r="J19" s="21">
        <v>2013</v>
      </c>
      <c r="K19" s="23">
        <v>7</v>
      </c>
      <c r="L19" s="23"/>
      <c r="M19" s="22">
        <v>12</v>
      </c>
      <c r="N19" s="22">
        <v>10</v>
      </c>
      <c r="O19" s="22">
        <v>7</v>
      </c>
      <c r="P19" s="22">
        <v>14</v>
      </c>
      <c r="Q19" s="22">
        <v>11</v>
      </c>
      <c r="R19" s="14"/>
      <c r="S19" s="15"/>
      <c r="T19" s="15"/>
      <c r="U19" s="25"/>
      <c r="V19" s="26"/>
      <c r="W19" s="15"/>
      <c r="X19" s="15"/>
      <c r="Y19" s="14"/>
      <c r="Z19" s="14"/>
      <c r="AA19" s="14"/>
    </row>
    <row r="20" spans="1:27" s="16" customFormat="1" ht="10.5" customHeight="1" x14ac:dyDescent="0.2">
      <c r="A20" s="21">
        <v>2014</v>
      </c>
      <c r="B20" s="22">
        <v>95</v>
      </c>
      <c r="C20" s="22">
        <v>3</v>
      </c>
      <c r="D20" s="22">
        <v>5</v>
      </c>
      <c r="E20" s="22">
        <v>11</v>
      </c>
      <c r="F20" s="22"/>
      <c r="G20" s="22">
        <v>13</v>
      </c>
      <c r="H20" s="22">
        <v>7</v>
      </c>
      <c r="I20" s="22">
        <v>6</v>
      </c>
      <c r="J20" s="21">
        <v>2014</v>
      </c>
      <c r="K20" s="23">
        <v>8</v>
      </c>
      <c r="M20" s="23">
        <v>5</v>
      </c>
      <c r="N20" s="22">
        <v>12</v>
      </c>
      <c r="O20" s="22">
        <v>12</v>
      </c>
      <c r="P20" s="22">
        <v>4</v>
      </c>
      <c r="Q20" s="22">
        <v>9</v>
      </c>
      <c r="R20" s="14"/>
      <c r="S20" s="15"/>
      <c r="T20" s="15"/>
      <c r="U20" s="25"/>
      <c r="V20" s="26"/>
      <c r="W20" s="15"/>
      <c r="X20" s="15"/>
      <c r="Y20" s="14"/>
      <c r="Z20" s="14"/>
      <c r="AA20" s="14"/>
    </row>
    <row r="21" spans="1:27" s="16" customFormat="1" ht="10.5" customHeight="1" x14ac:dyDescent="0.2">
      <c r="A21" s="21">
        <f>+A20+1</f>
        <v>2015</v>
      </c>
      <c r="B21" s="22">
        <v>47</v>
      </c>
      <c r="C21" s="22">
        <v>2</v>
      </c>
      <c r="D21" s="22">
        <v>1</v>
      </c>
      <c r="E21" s="23" t="s">
        <v>18</v>
      </c>
      <c r="F21" s="23"/>
      <c r="G21" s="22">
        <v>6</v>
      </c>
      <c r="H21" s="22">
        <v>4</v>
      </c>
      <c r="I21" s="22">
        <v>3</v>
      </c>
      <c r="J21" s="21">
        <v>2015</v>
      </c>
      <c r="K21" s="23">
        <v>6</v>
      </c>
      <c r="M21" s="23">
        <v>3</v>
      </c>
      <c r="N21" s="23">
        <v>4</v>
      </c>
      <c r="O21" s="22">
        <v>8</v>
      </c>
      <c r="P21" s="22">
        <v>4</v>
      </c>
      <c r="Q21" s="22">
        <v>6</v>
      </c>
      <c r="R21" s="14"/>
      <c r="S21" s="15"/>
      <c r="T21" s="15"/>
      <c r="U21" s="25"/>
      <c r="V21" s="26"/>
      <c r="W21" s="15"/>
      <c r="X21" s="15"/>
      <c r="Y21" s="14"/>
      <c r="Z21" s="14"/>
      <c r="AA21" s="14"/>
    </row>
    <row r="22" spans="1:27" s="16" customFormat="1" ht="10.5" customHeight="1" x14ac:dyDescent="0.2">
      <c r="A22" s="21">
        <v>2016</v>
      </c>
      <c r="B22" s="22">
        <v>41</v>
      </c>
      <c r="C22" s="23" t="s">
        <v>18</v>
      </c>
      <c r="D22" s="22">
        <v>3</v>
      </c>
      <c r="E22" s="23">
        <v>9</v>
      </c>
      <c r="G22" s="23">
        <v>4</v>
      </c>
      <c r="H22" s="22">
        <v>3</v>
      </c>
      <c r="I22" s="22">
        <v>5</v>
      </c>
      <c r="J22" s="21">
        <v>2016</v>
      </c>
      <c r="K22" s="23">
        <v>1</v>
      </c>
      <c r="M22" s="23">
        <v>1</v>
      </c>
      <c r="N22" s="23">
        <v>6</v>
      </c>
      <c r="O22" s="23">
        <v>2</v>
      </c>
      <c r="P22" s="22">
        <v>3</v>
      </c>
      <c r="Q22" s="22">
        <v>4</v>
      </c>
      <c r="R22" s="14"/>
      <c r="S22" s="15"/>
      <c r="T22" s="15"/>
      <c r="U22" s="25"/>
      <c r="V22" s="26"/>
      <c r="W22" s="15"/>
      <c r="X22" s="15"/>
      <c r="Y22" s="14"/>
      <c r="Z22" s="14"/>
      <c r="AA22" s="14"/>
    </row>
    <row r="23" spans="1:27" s="16" customFormat="1" ht="10.5" customHeight="1" x14ac:dyDescent="0.2">
      <c r="A23" s="21">
        <v>2017</v>
      </c>
      <c r="B23" s="22">
        <f>+SUM(C23:I23)+SUM(K23:Q23)</f>
        <v>45</v>
      </c>
      <c r="C23" s="23">
        <v>2</v>
      </c>
      <c r="D23" s="22">
        <v>2</v>
      </c>
      <c r="E23" s="23">
        <v>2</v>
      </c>
      <c r="G23" s="23">
        <v>6</v>
      </c>
      <c r="H23" s="22">
        <v>3</v>
      </c>
      <c r="I23" s="22">
        <v>7</v>
      </c>
      <c r="J23" s="21">
        <v>2017</v>
      </c>
      <c r="K23" s="23">
        <v>9</v>
      </c>
      <c r="M23" s="23">
        <v>2</v>
      </c>
      <c r="N23" s="23">
        <v>3</v>
      </c>
      <c r="O23" s="23">
        <v>4</v>
      </c>
      <c r="P23" s="22">
        <v>2</v>
      </c>
      <c r="Q23" s="22">
        <v>3</v>
      </c>
      <c r="R23" s="14"/>
      <c r="S23" s="15"/>
      <c r="T23" s="15"/>
      <c r="U23" s="25"/>
      <c r="V23" s="26"/>
      <c r="W23" s="15"/>
      <c r="X23" s="15"/>
      <c r="Y23" s="14"/>
      <c r="Z23" s="14"/>
      <c r="AA23" s="14"/>
    </row>
    <row r="24" spans="1:27" s="16" customFormat="1" ht="10.5" customHeight="1" x14ac:dyDescent="0.2">
      <c r="A24" s="21">
        <v>2018</v>
      </c>
      <c r="B24" s="22">
        <v>54</v>
      </c>
      <c r="C24" s="23">
        <v>3</v>
      </c>
      <c r="D24" s="22">
        <v>5</v>
      </c>
      <c r="E24" s="23">
        <v>5</v>
      </c>
      <c r="G24" s="23">
        <v>6</v>
      </c>
      <c r="H24" s="22">
        <v>6</v>
      </c>
      <c r="I24" s="22">
        <v>6</v>
      </c>
      <c r="J24" s="21">
        <v>2018</v>
      </c>
      <c r="K24" s="23">
        <v>2</v>
      </c>
      <c r="M24" s="23">
        <v>4</v>
      </c>
      <c r="N24" s="23">
        <v>7</v>
      </c>
      <c r="O24" s="23">
        <v>4</v>
      </c>
      <c r="P24" s="22">
        <v>4</v>
      </c>
      <c r="Q24" s="22">
        <v>2</v>
      </c>
      <c r="R24" s="14"/>
      <c r="S24" s="15"/>
      <c r="T24" s="15"/>
      <c r="U24" s="25"/>
      <c r="V24" s="26"/>
      <c r="W24" s="15"/>
      <c r="X24" s="15"/>
      <c r="Y24" s="14"/>
      <c r="Z24" s="14"/>
      <c r="AA24" s="14"/>
    </row>
    <row r="25" spans="1:27" s="16" customFormat="1" ht="10.5" customHeight="1" x14ac:dyDescent="0.2">
      <c r="A25" s="21">
        <v>2019</v>
      </c>
      <c r="B25" s="22">
        <v>67</v>
      </c>
      <c r="C25" s="23">
        <v>3</v>
      </c>
      <c r="D25" s="22">
        <v>2</v>
      </c>
      <c r="E25" s="23">
        <v>8</v>
      </c>
      <c r="G25" s="23">
        <v>4</v>
      </c>
      <c r="H25" s="22">
        <v>6</v>
      </c>
      <c r="I25" s="22">
        <v>4</v>
      </c>
      <c r="J25" s="21">
        <v>2019</v>
      </c>
      <c r="K25" s="23">
        <v>6</v>
      </c>
      <c r="M25" s="23" t="s">
        <v>18</v>
      </c>
      <c r="N25" s="23">
        <v>10</v>
      </c>
      <c r="O25" s="23">
        <v>4</v>
      </c>
      <c r="P25" s="22">
        <v>17</v>
      </c>
      <c r="Q25" s="22">
        <v>3</v>
      </c>
      <c r="R25" s="14"/>
      <c r="S25" s="15"/>
      <c r="T25" s="15"/>
      <c r="U25" s="25"/>
      <c r="V25" s="26"/>
      <c r="W25" s="15"/>
      <c r="X25" s="15"/>
      <c r="Y25" s="14"/>
      <c r="Z25" s="14"/>
      <c r="AA25" s="14"/>
    </row>
    <row r="26" spans="1:27" s="16" customFormat="1" ht="12" customHeight="1" x14ac:dyDescent="0.2">
      <c r="A26" s="21">
        <v>2020</v>
      </c>
      <c r="B26" s="22">
        <v>23</v>
      </c>
      <c r="C26" s="23">
        <v>3</v>
      </c>
      <c r="D26" s="22">
        <v>8</v>
      </c>
      <c r="E26" s="23">
        <v>3</v>
      </c>
      <c r="G26" s="23" t="s">
        <v>18</v>
      </c>
      <c r="H26" s="23" t="s">
        <v>18</v>
      </c>
      <c r="I26" s="23" t="s">
        <v>18</v>
      </c>
      <c r="J26" s="21">
        <v>2020</v>
      </c>
      <c r="K26" s="23" t="s">
        <v>18</v>
      </c>
      <c r="M26" s="23" t="s">
        <v>18</v>
      </c>
      <c r="N26" s="23">
        <v>2</v>
      </c>
      <c r="O26" s="23">
        <v>2</v>
      </c>
      <c r="P26" s="23" t="s">
        <v>18</v>
      </c>
      <c r="Q26" s="22">
        <v>5</v>
      </c>
      <c r="R26" s="14"/>
      <c r="S26" s="15"/>
      <c r="T26" s="15"/>
      <c r="U26" s="15"/>
      <c r="V26" s="15"/>
      <c r="W26" s="15"/>
      <c r="X26" s="15"/>
      <c r="Y26" s="14"/>
      <c r="Z26" s="14"/>
      <c r="AA26" s="14"/>
    </row>
    <row r="27" spans="1:27" s="16" customFormat="1" ht="10.5" hidden="1" customHeight="1" x14ac:dyDescent="0.2">
      <c r="A27" s="21">
        <v>2000</v>
      </c>
      <c r="B27" s="22">
        <v>5280</v>
      </c>
      <c r="C27" s="22">
        <v>471</v>
      </c>
      <c r="D27" s="22">
        <v>931</v>
      </c>
      <c r="E27" s="22">
        <v>1230</v>
      </c>
      <c r="F27" s="22"/>
      <c r="G27" s="23" t="s">
        <v>18</v>
      </c>
      <c r="H27" s="22">
        <v>521</v>
      </c>
      <c r="I27" s="22">
        <v>280</v>
      </c>
      <c r="J27" s="24">
        <v>2000</v>
      </c>
      <c r="K27" s="22">
        <v>119</v>
      </c>
      <c r="L27" s="22"/>
      <c r="M27" s="23" t="s">
        <v>18</v>
      </c>
      <c r="N27" s="23" t="s">
        <v>18</v>
      </c>
      <c r="O27" s="22">
        <v>283</v>
      </c>
      <c r="P27" s="22">
        <v>1171</v>
      </c>
      <c r="Q27" s="22">
        <v>274</v>
      </c>
      <c r="R27" s="14"/>
      <c r="S27" s="15"/>
      <c r="T27" s="15"/>
      <c r="U27" s="25"/>
      <c r="V27" s="26"/>
      <c r="W27" s="15"/>
      <c r="X27" s="15"/>
      <c r="Y27" s="14"/>
      <c r="Z27" s="14"/>
      <c r="AA27" s="14"/>
    </row>
    <row r="28" spans="1:27" s="16" customFormat="1" ht="10.5" hidden="1" customHeight="1" x14ac:dyDescent="0.2">
      <c r="A28" s="21">
        <v>2001</v>
      </c>
      <c r="B28" s="22">
        <v>11050</v>
      </c>
      <c r="C28" s="22">
        <v>684</v>
      </c>
      <c r="D28" s="22">
        <v>80</v>
      </c>
      <c r="E28" s="22">
        <v>1451</v>
      </c>
      <c r="F28" s="22"/>
      <c r="G28" s="22">
        <v>197</v>
      </c>
      <c r="H28" s="22">
        <v>1084</v>
      </c>
      <c r="I28" s="22">
        <v>982</v>
      </c>
      <c r="J28" s="24">
        <v>2001</v>
      </c>
      <c r="K28" s="22">
        <v>1138</v>
      </c>
      <c r="L28" s="22"/>
      <c r="M28" s="22">
        <v>1863</v>
      </c>
      <c r="N28" s="22">
        <v>304</v>
      </c>
      <c r="O28" s="22">
        <v>218</v>
      </c>
      <c r="P28" s="22">
        <v>2934</v>
      </c>
      <c r="Q28" s="22">
        <v>115</v>
      </c>
      <c r="R28" s="14"/>
      <c r="S28" s="15"/>
      <c r="T28" s="15"/>
      <c r="U28" s="25"/>
      <c r="V28" s="26"/>
      <c r="W28" s="15"/>
      <c r="X28" s="15"/>
      <c r="Y28" s="14"/>
      <c r="Z28" s="14"/>
      <c r="AA28" s="14"/>
    </row>
    <row r="29" spans="1:27" s="16" customFormat="1" ht="10.5" hidden="1" customHeight="1" x14ac:dyDescent="0.2">
      <c r="A29" s="21">
        <v>2002</v>
      </c>
      <c r="B29" s="22">
        <v>22925</v>
      </c>
      <c r="C29" s="22">
        <v>1517</v>
      </c>
      <c r="D29" s="22">
        <v>300</v>
      </c>
      <c r="E29" s="22">
        <v>5332</v>
      </c>
      <c r="F29" s="22"/>
      <c r="G29" s="22">
        <v>592</v>
      </c>
      <c r="H29" s="22">
        <v>3720</v>
      </c>
      <c r="I29" s="22">
        <v>2599</v>
      </c>
      <c r="J29" s="24">
        <v>2002</v>
      </c>
      <c r="K29" s="22">
        <v>957</v>
      </c>
      <c r="L29" s="22"/>
      <c r="M29" s="22">
        <v>724</v>
      </c>
      <c r="N29" s="22">
        <v>1776</v>
      </c>
      <c r="O29" s="22">
        <v>2374</v>
      </c>
      <c r="P29" s="22">
        <v>1115</v>
      </c>
      <c r="Q29" s="22">
        <v>1919</v>
      </c>
      <c r="R29" s="14"/>
      <c r="S29" s="15"/>
      <c r="T29" s="15"/>
      <c r="U29" s="25"/>
      <c r="V29" s="26"/>
      <c r="W29" s="15"/>
      <c r="X29" s="15"/>
      <c r="Y29" s="14"/>
      <c r="Z29" s="14"/>
      <c r="AA29" s="14"/>
    </row>
    <row r="30" spans="1:27" s="16" customFormat="1" ht="10.5" hidden="1" customHeight="1" x14ac:dyDescent="0.2">
      <c r="A30" s="21">
        <v>2003</v>
      </c>
      <c r="B30" s="22">
        <v>37323</v>
      </c>
      <c r="C30" s="22">
        <v>16830</v>
      </c>
      <c r="D30" s="22">
        <v>498</v>
      </c>
      <c r="E30" s="22">
        <v>64</v>
      </c>
      <c r="F30" s="22"/>
      <c r="G30" s="22">
        <v>2477</v>
      </c>
      <c r="H30" s="22">
        <v>335</v>
      </c>
      <c r="I30" s="22">
        <v>331</v>
      </c>
      <c r="J30" s="24">
        <v>2003</v>
      </c>
      <c r="K30" s="22">
        <v>515</v>
      </c>
      <c r="L30" s="22"/>
      <c r="M30" s="22">
        <v>2936</v>
      </c>
      <c r="N30" s="22">
        <v>9922</v>
      </c>
      <c r="O30" s="22">
        <v>458</v>
      </c>
      <c r="P30" s="22">
        <v>1365</v>
      </c>
      <c r="Q30" s="22">
        <v>1592</v>
      </c>
      <c r="R30" s="14"/>
      <c r="S30" s="15"/>
      <c r="T30" s="15"/>
      <c r="U30" s="25"/>
      <c r="V30" s="26"/>
      <c r="W30" s="15"/>
      <c r="X30" s="15"/>
      <c r="Y30" s="14"/>
      <c r="Z30" s="14"/>
      <c r="AA30" s="14"/>
    </row>
    <row r="31" spans="1:27" s="16" customFormat="1" ht="10.5" hidden="1" customHeight="1" x14ac:dyDescent="0.2">
      <c r="A31" s="21">
        <v>2004</v>
      </c>
      <c r="B31" s="22">
        <v>29273</v>
      </c>
      <c r="C31" s="22">
        <v>2471</v>
      </c>
      <c r="D31" s="22">
        <v>1399</v>
      </c>
      <c r="E31" s="22">
        <v>1106</v>
      </c>
      <c r="F31" s="22"/>
      <c r="G31" s="22">
        <v>6897</v>
      </c>
      <c r="H31" s="22">
        <v>2176</v>
      </c>
      <c r="I31" s="22">
        <v>888</v>
      </c>
      <c r="J31" s="24">
        <v>2004</v>
      </c>
      <c r="K31" s="22">
        <v>5542</v>
      </c>
      <c r="L31" s="22"/>
      <c r="M31" s="22">
        <v>2108</v>
      </c>
      <c r="N31" s="22">
        <v>868</v>
      </c>
      <c r="O31" s="22">
        <v>869</v>
      </c>
      <c r="P31" s="22">
        <v>1274</v>
      </c>
      <c r="Q31" s="22">
        <v>3675</v>
      </c>
      <c r="R31" s="14"/>
      <c r="S31" s="15"/>
      <c r="T31" s="15"/>
      <c r="U31" s="25"/>
      <c r="V31" s="26"/>
      <c r="W31" s="15"/>
      <c r="X31" s="15"/>
      <c r="Y31" s="14"/>
      <c r="Z31" s="14"/>
      <c r="AA31" s="14"/>
    </row>
    <row r="32" spans="1:27" s="16" customFormat="1" ht="10.5" hidden="1" customHeight="1" x14ac:dyDescent="0.2">
      <c r="A32" s="21">
        <v>2005</v>
      </c>
      <c r="B32" s="22">
        <v>19022</v>
      </c>
      <c r="C32" s="22">
        <v>759</v>
      </c>
      <c r="D32" s="22">
        <v>440</v>
      </c>
      <c r="E32" s="22">
        <v>3968</v>
      </c>
      <c r="F32" s="22"/>
      <c r="G32" s="22">
        <v>2199</v>
      </c>
      <c r="H32" s="22">
        <v>4685</v>
      </c>
      <c r="I32" s="22">
        <v>3876</v>
      </c>
      <c r="J32" s="24">
        <v>2005</v>
      </c>
      <c r="K32" s="22">
        <v>937</v>
      </c>
      <c r="L32" s="22"/>
      <c r="M32" s="22">
        <v>89</v>
      </c>
      <c r="N32" s="22">
        <v>1080</v>
      </c>
      <c r="O32" s="22">
        <v>177</v>
      </c>
      <c r="P32" s="22">
        <v>213</v>
      </c>
      <c r="Q32" s="22">
        <v>599</v>
      </c>
      <c r="R32" s="14"/>
      <c r="S32" s="15"/>
      <c r="T32" s="15"/>
      <c r="U32" s="25"/>
      <c r="V32" s="26"/>
      <c r="W32" s="15"/>
      <c r="X32" s="15"/>
      <c r="Y32" s="14"/>
      <c r="Z32" s="14"/>
      <c r="AA32" s="14"/>
    </row>
    <row r="33" spans="1:27" s="16" customFormat="1" ht="10.5" customHeight="1" x14ac:dyDescent="0.2">
      <c r="A33" s="21"/>
      <c r="B33" s="27" t="s">
        <v>20</v>
      </c>
      <c r="C33" s="28"/>
      <c r="D33" s="28"/>
      <c r="E33" s="28"/>
      <c r="F33" s="28"/>
      <c r="G33" s="28"/>
      <c r="H33" s="28"/>
      <c r="I33" s="28"/>
      <c r="J33" s="24"/>
      <c r="K33" s="27" t="s">
        <v>21</v>
      </c>
      <c r="L33" s="28"/>
      <c r="M33" s="28"/>
      <c r="N33" s="28"/>
      <c r="O33" s="28"/>
      <c r="P33" s="28"/>
      <c r="Q33" s="28"/>
      <c r="R33" s="14"/>
      <c r="S33" s="15"/>
      <c r="T33" s="15"/>
      <c r="U33" s="25"/>
      <c r="V33" s="26"/>
      <c r="W33" s="15"/>
      <c r="X33" s="15"/>
      <c r="Y33" s="14"/>
      <c r="Z33" s="14"/>
      <c r="AA33" s="14"/>
    </row>
    <row r="34" spans="1:27" s="16" customFormat="1" ht="10.5" customHeight="1" x14ac:dyDescent="0.2">
      <c r="A34" s="21">
        <v>2006</v>
      </c>
      <c r="B34" s="22">
        <v>19565</v>
      </c>
      <c r="C34" s="22">
        <v>2617</v>
      </c>
      <c r="D34" s="22">
        <v>2855</v>
      </c>
      <c r="E34" s="22">
        <v>3299</v>
      </c>
      <c r="F34" s="22"/>
      <c r="G34" s="22">
        <v>359</v>
      </c>
      <c r="H34" s="22">
        <v>401</v>
      </c>
      <c r="I34" s="22">
        <v>2686</v>
      </c>
      <c r="J34" s="24">
        <v>2006</v>
      </c>
      <c r="K34" s="22">
        <v>145</v>
      </c>
      <c r="L34" s="22"/>
      <c r="M34" s="22">
        <v>960</v>
      </c>
      <c r="N34" s="22">
        <v>2335</v>
      </c>
      <c r="O34" s="22">
        <v>696</v>
      </c>
      <c r="P34" s="22">
        <v>3161</v>
      </c>
      <c r="Q34" s="22">
        <v>51</v>
      </c>
      <c r="R34" s="14"/>
      <c r="S34" s="15"/>
      <c r="T34" s="15"/>
      <c r="U34" s="25"/>
      <c r="V34" s="26"/>
      <c r="W34" s="15"/>
      <c r="X34" s="15"/>
      <c r="Y34" s="14"/>
      <c r="Z34" s="14"/>
      <c r="AA34" s="14"/>
    </row>
    <row r="35" spans="1:27" s="16" customFormat="1" ht="10.5" customHeight="1" x14ac:dyDescent="0.2">
      <c r="A35" s="21">
        <v>2007</v>
      </c>
      <c r="B35" s="22">
        <v>48096</v>
      </c>
      <c r="C35" s="22">
        <v>500</v>
      </c>
      <c r="D35" s="22">
        <v>351</v>
      </c>
      <c r="E35" s="22">
        <v>1897</v>
      </c>
      <c r="F35" s="22"/>
      <c r="G35" s="22">
        <v>14525</v>
      </c>
      <c r="H35" s="22">
        <v>2864</v>
      </c>
      <c r="I35" s="22">
        <v>3555</v>
      </c>
      <c r="J35" s="24">
        <v>2007</v>
      </c>
      <c r="K35" s="22">
        <v>2097</v>
      </c>
      <c r="L35" s="22"/>
      <c r="M35" s="22">
        <v>373</v>
      </c>
      <c r="N35" s="22">
        <v>1834</v>
      </c>
      <c r="O35" s="22">
        <v>4496</v>
      </c>
      <c r="P35" s="22">
        <v>15157</v>
      </c>
      <c r="Q35" s="22">
        <v>447</v>
      </c>
      <c r="R35" s="14"/>
      <c r="S35" s="15"/>
      <c r="T35" s="15"/>
      <c r="U35" s="25"/>
      <c r="V35" s="26"/>
      <c r="W35" s="15"/>
      <c r="X35" s="15"/>
      <c r="Y35" s="14"/>
      <c r="Z35" s="14"/>
      <c r="AA35" s="14"/>
    </row>
    <row r="36" spans="1:27" s="16" customFormat="1" ht="10.5" customHeight="1" x14ac:dyDescent="0.2">
      <c r="A36" s="21">
        <v>2008</v>
      </c>
      <c r="B36" s="22">
        <v>34011</v>
      </c>
      <c r="C36" s="22">
        <v>875</v>
      </c>
      <c r="D36" s="22">
        <v>3222</v>
      </c>
      <c r="E36" s="22">
        <v>6188</v>
      </c>
      <c r="F36" s="22"/>
      <c r="G36" s="22">
        <v>5016</v>
      </c>
      <c r="H36" s="22">
        <v>702</v>
      </c>
      <c r="I36" s="22">
        <v>10855</v>
      </c>
      <c r="J36" s="24">
        <v>2008</v>
      </c>
      <c r="K36" s="22">
        <v>3404</v>
      </c>
      <c r="L36" s="22"/>
      <c r="M36" s="22">
        <v>73</v>
      </c>
      <c r="N36" s="22">
        <v>380</v>
      </c>
      <c r="O36" s="22">
        <v>999</v>
      </c>
      <c r="P36" s="22">
        <v>1843</v>
      </c>
      <c r="Q36" s="22">
        <v>454</v>
      </c>
      <c r="R36" s="14"/>
      <c r="S36" s="15"/>
      <c r="T36" s="15"/>
      <c r="U36" s="25"/>
      <c r="V36" s="26"/>
      <c r="W36" s="15"/>
      <c r="X36" s="15"/>
      <c r="Y36" s="14"/>
      <c r="Z36" s="14"/>
      <c r="AA36" s="14"/>
    </row>
    <row r="37" spans="1:27" s="16" customFormat="1" ht="10.5" customHeight="1" x14ac:dyDescent="0.2">
      <c r="A37" s="21">
        <v>2009</v>
      </c>
      <c r="B37" s="22">
        <v>36114</v>
      </c>
      <c r="C37" s="22">
        <v>1950</v>
      </c>
      <c r="D37" s="22">
        <v>3603</v>
      </c>
      <c r="E37" s="22">
        <v>6870</v>
      </c>
      <c r="F37" s="22"/>
      <c r="G37" s="22">
        <v>3186</v>
      </c>
      <c r="H37" s="22">
        <v>2357</v>
      </c>
      <c r="I37" s="22">
        <v>518</v>
      </c>
      <c r="J37" s="24">
        <v>2009</v>
      </c>
      <c r="K37" s="22">
        <v>5885</v>
      </c>
      <c r="L37" s="22"/>
      <c r="M37" s="22">
        <v>1465</v>
      </c>
      <c r="N37" s="22">
        <v>2593</v>
      </c>
      <c r="O37" s="22">
        <v>2568</v>
      </c>
      <c r="P37" s="22">
        <v>2040</v>
      </c>
      <c r="Q37" s="22">
        <v>3079</v>
      </c>
      <c r="R37" s="14"/>
      <c r="S37" s="15"/>
      <c r="T37" s="15"/>
      <c r="U37" s="25"/>
      <c r="V37" s="26"/>
      <c r="W37" s="15"/>
      <c r="X37" s="15"/>
      <c r="Y37" s="14"/>
      <c r="Z37" s="14"/>
      <c r="AA37" s="14"/>
    </row>
    <row r="38" spans="1:27" s="16" customFormat="1" ht="10.5" customHeight="1" x14ac:dyDescent="0.2">
      <c r="A38" s="21">
        <v>2010</v>
      </c>
      <c r="B38" s="22">
        <v>30606</v>
      </c>
      <c r="C38" s="22">
        <v>776</v>
      </c>
      <c r="D38" s="22">
        <v>4888</v>
      </c>
      <c r="E38" s="22">
        <v>5144</v>
      </c>
      <c r="F38" s="22"/>
      <c r="G38" s="22">
        <v>4208</v>
      </c>
      <c r="H38" s="22">
        <v>2677</v>
      </c>
      <c r="I38" s="22">
        <v>4144</v>
      </c>
      <c r="J38" s="24">
        <v>2010</v>
      </c>
      <c r="K38" s="22">
        <v>2119</v>
      </c>
      <c r="L38" s="22"/>
      <c r="M38" s="22">
        <v>163</v>
      </c>
      <c r="N38" s="22">
        <v>646</v>
      </c>
      <c r="O38" s="22">
        <v>2898</v>
      </c>
      <c r="P38" s="22">
        <v>1008</v>
      </c>
      <c r="Q38" s="22">
        <v>1935</v>
      </c>
      <c r="R38" s="14"/>
      <c r="S38" s="15"/>
      <c r="T38" s="15"/>
      <c r="U38" s="25"/>
      <c r="V38" s="26"/>
      <c r="W38" s="15"/>
      <c r="X38" s="15"/>
      <c r="Y38" s="14"/>
      <c r="Z38" s="14"/>
      <c r="AA38" s="14"/>
    </row>
    <row r="39" spans="1:27" s="16" customFormat="1" ht="10.5" customHeight="1" x14ac:dyDescent="0.2">
      <c r="A39" s="21">
        <v>2011</v>
      </c>
      <c r="B39" s="22">
        <v>26770</v>
      </c>
      <c r="C39" s="22">
        <v>1917</v>
      </c>
      <c r="D39" s="22">
        <v>1631</v>
      </c>
      <c r="E39" s="22">
        <v>3935</v>
      </c>
      <c r="F39" s="22"/>
      <c r="G39" s="22">
        <v>4624</v>
      </c>
      <c r="H39" s="22">
        <v>2989</v>
      </c>
      <c r="I39" s="22">
        <v>338</v>
      </c>
      <c r="J39" s="21">
        <v>2011</v>
      </c>
      <c r="K39" s="23" t="s">
        <v>18</v>
      </c>
      <c r="L39" s="23"/>
      <c r="M39" s="22">
        <v>1709</v>
      </c>
      <c r="N39" s="22">
        <v>3670</v>
      </c>
      <c r="O39" s="22">
        <v>1199</v>
      </c>
      <c r="P39" s="22">
        <v>3575</v>
      </c>
      <c r="Q39" s="22">
        <v>1183</v>
      </c>
      <c r="R39" s="14"/>
      <c r="S39" s="15"/>
      <c r="T39" s="15"/>
      <c r="U39" s="25"/>
      <c r="V39" s="26"/>
      <c r="W39" s="15"/>
      <c r="X39" s="15"/>
      <c r="Y39" s="14"/>
      <c r="Z39" s="14"/>
      <c r="AA39" s="14"/>
    </row>
    <row r="40" spans="1:27" s="16" customFormat="1" ht="10.5" customHeight="1" x14ac:dyDescent="0.2">
      <c r="A40" s="21">
        <v>2012</v>
      </c>
      <c r="B40" s="22">
        <v>25845</v>
      </c>
      <c r="C40" s="22">
        <v>672</v>
      </c>
      <c r="D40" s="22">
        <v>717</v>
      </c>
      <c r="E40" s="22">
        <v>1720</v>
      </c>
      <c r="F40" s="22"/>
      <c r="G40" s="22">
        <v>4791</v>
      </c>
      <c r="H40" s="22">
        <v>4087</v>
      </c>
      <c r="I40" s="22">
        <v>2465</v>
      </c>
      <c r="J40" s="21">
        <v>2012</v>
      </c>
      <c r="K40" s="23">
        <v>491</v>
      </c>
      <c r="L40" s="23"/>
      <c r="M40" s="22">
        <v>2757</v>
      </c>
      <c r="N40" s="22">
        <v>175</v>
      </c>
      <c r="O40" s="22">
        <v>2252</v>
      </c>
      <c r="P40" s="22">
        <v>3965</v>
      </c>
      <c r="Q40" s="22">
        <v>1753</v>
      </c>
      <c r="R40" s="14"/>
      <c r="S40" s="15"/>
      <c r="T40" s="15"/>
      <c r="U40" s="25"/>
      <c r="V40" s="26"/>
      <c r="W40" s="15"/>
      <c r="X40" s="15"/>
      <c r="Y40" s="14"/>
      <c r="Z40" s="14"/>
      <c r="AA40" s="14"/>
    </row>
    <row r="41" spans="1:27" s="16" customFormat="1" ht="10.5" customHeight="1" x14ac:dyDescent="0.2">
      <c r="A41" s="21">
        <v>2013</v>
      </c>
      <c r="B41" s="22">
        <v>26736</v>
      </c>
      <c r="C41" s="22">
        <v>202</v>
      </c>
      <c r="D41" s="22">
        <v>876</v>
      </c>
      <c r="E41" s="22">
        <v>2981</v>
      </c>
      <c r="F41" s="22"/>
      <c r="G41" s="22">
        <v>4752</v>
      </c>
      <c r="H41" s="22">
        <v>615</v>
      </c>
      <c r="I41" s="22">
        <v>731</v>
      </c>
      <c r="J41" s="21">
        <v>2013</v>
      </c>
      <c r="K41" s="23">
        <v>2542</v>
      </c>
      <c r="L41" s="23"/>
      <c r="M41" s="22">
        <v>3523</v>
      </c>
      <c r="N41" s="22">
        <v>2230</v>
      </c>
      <c r="O41" s="22">
        <v>1338</v>
      </c>
      <c r="P41" s="22">
        <v>2195</v>
      </c>
      <c r="Q41" s="22">
        <v>4751</v>
      </c>
      <c r="R41" s="14"/>
      <c r="S41" s="15"/>
      <c r="T41" s="15"/>
      <c r="U41" s="25"/>
      <c r="V41" s="26"/>
      <c r="W41" s="15"/>
      <c r="X41" s="15"/>
      <c r="Y41" s="14"/>
      <c r="Z41" s="14"/>
      <c r="AA41" s="14"/>
    </row>
    <row r="42" spans="1:27" s="16" customFormat="1" ht="10.5" customHeight="1" x14ac:dyDescent="0.2">
      <c r="A42" s="21">
        <v>2014</v>
      </c>
      <c r="B42" s="22">
        <v>40681</v>
      </c>
      <c r="C42" s="22">
        <v>4190</v>
      </c>
      <c r="D42" s="22">
        <v>1469</v>
      </c>
      <c r="E42" s="22">
        <v>8175</v>
      </c>
      <c r="F42" s="22"/>
      <c r="G42" s="22">
        <v>3495</v>
      </c>
      <c r="H42" s="22">
        <v>3144</v>
      </c>
      <c r="I42" s="22">
        <v>3883</v>
      </c>
      <c r="J42" s="21">
        <v>2014</v>
      </c>
      <c r="K42" s="23">
        <v>1229</v>
      </c>
      <c r="L42" s="23"/>
      <c r="M42" s="22">
        <v>2087</v>
      </c>
      <c r="N42" s="22">
        <v>3754</v>
      </c>
      <c r="O42" s="22">
        <v>1734</v>
      </c>
      <c r="P42" s="22">
        <v>2530</v>
      </c>
      <c r="Q42" s="22">
        <v>4991</v>
      </c>
      <c r="R42" s="14"/>
      <c r="S42" s="15"/>
      <c r="T42" s="15"/>
      <c r="U42" s="25"/>
      <c r="V42" s="26"/>
      <c r="W42" s="15"/>
      <c r="X42" s="15"/>
      <c r="Y42" s="14"/>
      <c r="Z42" s="14"/>
      <c r="AA42" s="14"/>
    </row>
    <row r="43" spans="1:27" s="16" customFormat="1" ht="10.5" customHeight="1" x14ac:dyDescent="0.2">
      <c r="A43" s="21">
        <f>+A42+1</f>
        <v>2015</v>
      </c>
      <c r="B43" s="22">
        <v>32066</v>
      </c>
      <c r="C43" s="22">
        <v>2930</v>
      </c>
      <c r="D43" s="22">
        <v>83</v>
      </c>
      <c r="E43" s="23" t="s">
        <v>18</v>
      </c>
      <c r="F43" s="23"/>
      <c r="G43" s="22">
        <v>1869</v>
      </c>
      <c r="H43" s="22">
        <v>8590</v>
      </c>
      <c r="I43" s="22">
        <v>1058</v>
      </c>
      <c r="J43" s="21">
        <v>2015</v>
      </c>
      <c r="K43" s="23">
        <v>491</v>
      </c>
      <c r="M43" s="23">
        <v>780</v>
      </c>
      <c r="N43" s="22">
        <v>1217</v>
      </c>
      <c r="O43" s="22">
        <v>1865</v>
      </c>
      <c r="P43" s="22">
        <v>11238</v>
      </c>
      <c r="Q43" s="22">
        <v>1945</v>
      </c>
      <c r="R43" s="14"/>
      <c r="S43" s="15"/>
      <c r="T43" s="15"/>
      <c r="U43" s="25"/>
      <c r="V43" s="26"/>
      <c r="W43" s="15"/>
      <c r="X43" s="15"/>
      <c r="Y43" s="14"/>
      <c r="Z43" s="14"/>
      <c r="AA43" s="14"/>
    </row>
    <row r="44" spans="1:27" s="16" customFormat="1" ht="10.5" customHeight="1" x14ac:dyDescent="0.2">
      <c r="A44" s="21">
        <v>2016</v>
      </c>
      <c r="B44" s="22">
        <v>20463</v>
      </c>
      <c r="C44" s="23" t="s">
        <v>18</v>
      </c>
      <c r="D44" s="22">
        <v>1234</v>
      </c>
      <c r="E44" s="23">
        <v>4848</v>
      </c>
      <c r="G44" s="23">
        <v>586</v>
      </c>
      <c r="H44" s="22">
        <v>1027</v>
      </c>
      <c r="I44" s="22">
        <v>788</v>
      </c>
      <c r="J44" s="21">
        <v>2016</v>
      </c>
      <c r="K44" s="23">
        <v>615</v>
      </c>
      <c r="M44" s="23">
        <v>300</v>
      </c>
      <c r="N44" s="23">
        <v>2500</v>
      </c>
      <c r="O44" s="22">
        <v>2666</v>
      </c>
      <c r="P44" s="22">
        <v>5218</v>
      </c>
      <c r="Q44" s="22">
        <v>681</v>
      </c>
      <c r="R44" s="14"/>
      <c r="S44" s="15"/>
      <c r="T44" s="15"/>
      <c r="U44" s="25"/>
      <c r="V44" s="26"/>
      <c r="W44" s="15"/>
      <c r="X44" s="15"/>
      <c r="Y44" s="14"/>
      <c r="Z44" s="14"/>
      <c r="AA44" s="14"/>
    </row>
    <row r="45" spans="1:27" s="16" customFormat="1" ht="10.5" customHeight="1" x14ac:dyDescent="0.2">
      <c r="A45" s="21">
        <v>2017</v>
      </c>
      <c r="B45" s="22">
        <f>+SUM(C45:I45)+SUM(K45:Q45)</f>
        <v>56610</v>
      </c>
      <c r="C45" s="23">
        <v>328</v>
      </c>
      <c r="D45" s="22">
        <v>621</v>
      </c>
      <c r="E45" s="23">
        <v>799</v>
      </c>
      <c r="G45" s="23">
        <v>1827</v>
      </c>
      <c r="H45" s="22">
        <v>470</v>
      </c>
      <c r="I45" s="22">
        <v>1724</v>
      </c>
      <c r="J45" s="21">
        <v>2017</v>
      </c>
      <c r="K45" s="23">
        <v>12475</v>
      </c>
      <c r="M45" s="23">
        <v>8143</v>
      </c>
      <c r="N45" s="23">
        <v>2508</v>
      </c>
      <c r="O45" s="22">
        <v>22984</v>
      </c>
      <c r="P45" s="22">
        <v>3886</v>
      </c>
      <c r="Q45" s="22">
        <v>845</v>
      </c>
      <c r="R45" s="14"/>
      <c r="S45" s="15"/>
      <c r="T45" s="15"/>
      <c r="U45" s="25"/>
      <c r="V45" s="26"/>
      <c r="W45" s="15"/>
      <c r="X45" s="15"/>
      <c r="Y45" s="14"/>
      <c r="Z45" s="14"/>
      <c r="AA45" s="14"/>
    </row>
    <row r="46" spans="1:27" s="16" customFormat="1" ht="10.5" customHeight="1" x14ac:dyDescent="0.2">
      <c r="A46" s="21">
        <v>2018</v>
      </c>
      <c r="B46" s="22">
        <f>+SUM(C46:I46)+SUM(K46:Q46)</f>
        <v>21496</v>
      </c>
      <c r="C46" s="23">
        <v>760</v>
      </c>
      <c r="D46" s="22">
        <v>4066</v>
      </c>
      <c r="E46" s="23">
        <v>1602</v>
      </c>
      <c r="G46" s="23">
        <v>1295</v>
      </c>
      <c r="H46" s="23">
        <v>977</v>
      </c>
      <c r="I46" s="23">
        <v>1272</v>
      </c>
      <c r="J46" s="21">
        <v>2018</v>
      </c>
      <c r="K46" s="23">
        <v>786</v>
      </c>
      <c r="M46" s="23">
        <v>7544</v>
      </c>
      <c r="N46" s="23">
        <v>1040</v>
      </c>
      <c r="O46" s="23">
        <v>1098</v>
      </c>
      <c r="P46" s="23">
        <v>613</v>
      </c>
      <c r="Q46" s="23">
        <v>443</v>
      </c>
      <c r="R46" s="14"/>
      <c r="S46" s="15"/>
      <c r="T46" s="15"/>
      <c r="U46" s="25"/>
      <c r="V46" s="26"/>
      <c r="W46" s="15"/>
      <c r="X46" s="15"/>
      <c r="Y46" s="14"/>
      <c r="Z46" s="14"/>
      <c r="AA46" s="14"/>
    </row>
    <row r="47" spans="1:27" s="16" customFormat="1" ht="10.5" customHeight="1" x14ac:dyDescent="0.2">
      <c r="A47" s="21">
        <v>2019</v>
      </c>
      <c r="B47" s="22">
        <v>110154</v>
      </c>
      <c r="C47" s="23">
        <v>2499</v>
      </c>
      <c r="D47" s="22">
        <v>1320</v>
      </c>
      <c r="E47" s="23">
        <v>6337</v>
      </c>
      <c r="G47" s="23">
        <v>1866</v>
      </c>
      <c r="H47" s="23">
        <v>6912</v>
      </c>
      <c r="I47" s="23">
        <v>48593</v>
      </c>
      <c r="J47" s="21">
        <v>2019</v>
      </c>
      <c r="K47" s="23">
        <v>10079</v>
      </c>
      <c r="M47" s="23" t="s">
        <v>18</v>
      </c>
      <c r="N47" s="23">
        <v>6428</v>
      </c>
      <c r="O47" s="23">
        <v>13945</v>
      </c>
      <c r="P47" s="23">
        <v>11494</v>
      </c>
      <c r="Q47" s="23">
        <v>681</v>
      </c>
      <c r="R47" s="14"/>
      <c r="S47" s="15"/>
      <c r="T47" s="15"/>
      <c r="U47" s="25"/>
      <c r="V47" s="26"/>
      <c r="W47" s="15"/>
      <c r="X47" s="15"/>
      <c r="Y47" s="14"/>
      <c r="Z47" s="14"/>
      <c r="AA47" s="14"/>
    </row>
    <row r="48" spans="1:27" s="16" customFormat="1" ht="10.5" customHeight="1" x14ac:dyDescent="0.2">
      <c r="A48" s="21">
        <v>2020</v>
      </c>
      <c r="B48" s="22">
        <v>127868</v>
      </c>
      <c r="C48" s="23">
        <v>22473</v>
      </c>
      <c r="D48" s="22">
        <v>4250</v>
      </c>
      <c r="E48" s="23">
        <v>3433</v>
      </c>
      <c r="G48" s="23" t="s">
        <v>18</v>
      </c>
      <c r="H48" s="23" t="s">
        <v>18</v>
      </c>
      <c r="I48" s="23" t="s">
        <v>18</v>
      </c>
      <c r="J48" s="21">
        <v>2020</v>
      </c>
      <c r="K48" s="23" t="s">
        <v>18</v>
      </c>
      <c r="M48" s="23" t="s">
        <v>18</v>
      </c>
      <c r="N48" s="23">
        <v>715</v>
      </c>
      <c r="O48" s="23">
        <v>95624</v>
      </c>
      <c r="P48" s="23" t="s">
        <v>18</v>
      </c>
      <c r="Q48" s="23">
        <v>1373</v>
      </c>
      <c r="R48" s="14"/>
      <c r="S48" s="15"/>
      <c r="T48" s="15"/>
      <c r="U48" s="25"/>
      <c r="V48" s="26"/>
      <c r="W48" s="15"/>
      <c r="X48" s="15"/>
      <c r="Y48" s="14"/>
      <c r="Z48" s="14"/>
      <c r="AA48" s="14"/>
    </row>
    <row r="49" spans="1:30" s="16" customFormat="1" ht="10.5" customHeight="1" x14ac:dyDescent="0.25">
      <c r="A49" s="20" t="s">
        <v>19</v>
      </c>
      <c r="B49" s="18" t="s">
        <v>22</v>
      </c>
      <c r="C49" s="19"/>
      <c r="D49" s="19"/>
      <c r="E49" s="19"/>
      <c r="F49" s="19"/>
      <c r="G49" s="19"/>
      <c r="H49" s="19"/>
      <c r="I49" s="19"/>
      <c r="J49" s="20" t="s">
        <v>19</v>
      </c>
      <c r="K49" s="18" t="s">
        <v>22</v>
      </c>
      <c r="L49" s="19"/>
      <c r="M49" s="19"/>
      <c r="N49" s="19"/>
      <c r="O49" s="19"/>
      <c r="P49" s="19"/>
      <c r="Q49" s="19"/>
      <c r="R49" s="14"/>
      <c r="S49" s="15"/>
      <c r="T49" s="15"/>
      <c r="U49" s="15"/>
      <c r="V49" s="15"/>
      <c r="W49" s="15"/>
      <c r="X49" s="15"/>
      <c r="Y49" s="14"/>
      <c r="Z49" s="14"/>
      <c r="AA49" s="14"/>
    </row>
    <row r="50" spans="1:30" s="16" customFormat="1" ht="10.5" hidden="1" customHeight="1" x14ac:dyDescent="0.2">
      <c r="A50" s="21">
        <v>2000</v>
      </c>
      <c r="B50" s="22">
        <v>181691</v>
      </c>
      <c r="C50" s="22">
        <v>9912</v>
      </c>
      <c r="D50" s="22">
        <v>12008</v>
      </c>
      <c r="E50" s="22">
        <v>13340</v>
      </c>
      <c r="F50" s="22"/>
      <c r="G50" s="23" t="s">
        <v>18</v>
      </c>
      <c r="H50" s="22">
        <v>9400</v>
      </c>
      <c r="I50" s="22">
        <v>7232</v>
      </c>
      <c r="J50" s="24">
        <v>2000</v>
      </c>
      <c r="K50" s="22">
        <v>952</v>
      </c>
      <c r="L50" s="22"/>
      <c r="M50" s="23" t="s">
        <v>18</v>
      </c>
      <c r="N50" s="23" t="s">
        <v>18</v>
      </c>
      <c r="O50" s="22">
        <v>2720</v>
      </c>
      <c r="P50" s="22">
        <v>95704</v>
      </c>
      <c r="Q50" s="22">
        <v>30423</v>
      </c>
      <c r="R50" s="14"/>
      <c r="S50" s="15"/>
      <c r="T50" s="15"/>
      <c r="U50" s="25"/>
      <c r="V50" s="26"/>
      <c r="W50" s="15"/>
      <c r="X50" s="15"/>
      <c r="Y50" s="14"/>
      <c r="Z50" s="14"/>
      <c r="AA50" s="14"/>
    </row>
    <row r="51" spans="1:30" s="16" customFormat="1" ht="10.5" hidden="1" customHeight="1" x14ac:dyDescent="0.2">
      <c r="A51" s="21">
        <v>2001</v>
      </c>
      <c r="B51" s="22">
        <v>488930</v>
      </c>
      <c r="C51" s="22">
        <v>30792</v>
      </c>
      <c r="D51" s="22">
        <v>640</v>
      </c>
      <c r="E51" s="22">
        <v>209712</v>
      </c>
      <c r="F51" s="22"/>
      <c r="G51" s="22">
        <v>1376</v>
      </c>
      <c r="H51" s="22">
        <v>26704</v>
      </c>
      <c r="I51" s="22">
        <v>42848</v>
      </c>
      <c r="J51" s="24">
        <v>2001</v>
      </c>
      <c r="K51" s="22">
        <v>15234</v>
      </c>
      <c r="L51" s="22"/>
      <c r="M51" s="22">
        <v>45392</v>
      </c>
      <c r="N51" s="22">
        <v>7600</v>
      </c>
      <c r="O51" s="22">
        <v>9016</v>
      </c>
      <c r="P51" s="22">
        <v>98696</v>
      </c>
      <c r="Q51" s="22">
        <v>920</v>
      </c>
      <c r="R51" s="14"/>
      <c r="S51" s="15"/>
      <c r="T51" s="15"/>
      <c r="U51" s="25"/>
      <c r="V51" s="26"/>
      <c r="W51" s="15"/>
      <c r="X51" s="15"/>
      <c r="Y51" s="14"/>
      <c r="Z51" s="14"/>
      <c r="AA51" s="14"/>
    </row>
    <row r="52" spans="1:30" s="16" customFormat="1" ht="10.5" hidden="1" customHeight="1" x14ac:dyDescent="0.2">
      <c r="A52" s="21">
        <v>2002</v>
      </c>
      <c r="B52" s="22">
        <v>912648</v>
      </c>
      <c r="C52" s="22">
        <v>51840</v>
      </c>
      <c r="D52" s="22">
        <v>18976</v>
      </c>
      <c r="E52" s="22">
        <v>114832</v>
      </c>
      <c r="F52" s="22"/>
      <c r="G52" s="22">
        <v>9208</v>
      </c>
      <c r="H52" s="22">
        <v>127320</v>
      </c>
      <c r="I52" s="22">
        <v>37152</v>
      </c>
      <c r="J52" s="24">
        <v>2002</v>
      </c>
      <c r="K52" s="22">
        <v>50400</v>
      </c>
      <c r="L52" s="22"/>
      <c r="M52" s="22">
        <v>169424</v>
      </c>
      <c r="N52" s="22">
        <v>139920</v>
      </c>
      <c r="O52" s="22">
        <v>97552</v>
      </c>
      <c r="P52" s="22">
        <v>37112</v>
      </c>
      <c r="Q52" s="22">
        <v>58912</v>
      </c>
      <c r="R52" s="29"/>
      <c r="S52" s="30"/>
      <c r="T52" s="30"/>
      <c r="U52" s="25"/>
      <c r="V52" s="26"/>
      <c r="W52" s="30"/>
      <c r="X52" s="30"/>
      <c r="Y52" s="29"/>
      <c r="Z52" s="29"/>
      <c r="AA52" s="29"/>
      <c r="AB52" s="31"/>
      <c r="AC52" s="31"/>
      <c r="AD52" s="31"/>
    </row>
    <row r="53" spans="1:30" s="16" customFormat="1" ht="10.5" hidden="1" customHeight="1" x14ac:dyDescent="0.2">
      <c r="A53" s="21">
        <v>2003</v>
      </c>
      <c r="B53" s="22">
        <v>881362</v>
      </c>
      <c r="C53" s="22">
        <v>445824</v>
      </c>
      <c r="D53" s="22">
        <v>17006</v>
      </c>
      <c r="E53" s="22">
        <v>7264</v>
      </c>
      <c r="F53" s="22"/>
      <c r="G53" s="22">
        <v>39186</v>
      </c>
      <c r="H53" s="22">
        <v>5584</v>
      </c>
      <c r="I53" s="22">
        <v>2648</v>
      </c>
      <c r="J53" s="24">
        <v>2003</v>
      </c>
      <c r="K53" s="22">
        <v>14008</v>
      </c>
      <c r="L53" s="22"/>
      <c r="M53" s="22">
        <v>50544</v>
      </c>
      <c r="N53" s="22">
        <v>250812</v>
      </c>
      <c r="O53" s="22">
        <v>8656</v>
      </c>
      <c r="P53" s="22">
        <v>25248</v>
      </c>
      <c r="Q53" s="22">
        <v>14582</v>
      </c>
      <c r="R53" s="29"/>
      <c r="S53" s="30"/>
      <c r="T53" s="30"/>
      <c r="U53" s="25"/>
      <c r="V53" s="26"/>
      <c r="W53" s="30"/>
      <c r="X53" s="30"/>
      <c r="Y53" s="29"/>
      <c r="Z53" s="29"/>
      <c r="AA53" s="29"/>
      <c r="AB53" s="31"/>
      <c r="AC53" s="31"/>
      <c r="AD53" s="31"/>
    </row>
    <row r="54" spans="1:30" s="16" customFormat="1" ht="10.5" hidden="1" customHeight="1" x14ac:dyDescent="0.2">
      <c r="A54" s="21">
        <v>2004</v>
      </c>
      <c r="B54" s="22">
        <v>582328</v>
      </c>
      <c r="C54" s="22">
        <v>112008</v>
      </c>
      <c r="D54" s="22">
        <v>24952</v>
      </c>
      <c r="E54" s="22">
        <v>41968</v>
      </c>
      <c r="F54" s="22"/>
      <c r="G54" s="22">
        <v>96408</v>
      </c>
      <c r="H54" s="22">
        <v>29576</v>
      </c>
      <c r="I54" s="22">
        <v>62672</v>
      </c>
      <c r="J54" s="24">
        <v>2004</v>
      </c>
      <c r="K54" s="22">
        <v>46968</v>
      </c>
      <c r="L54" s="22"/>
      <c r="M54" s="22">
        <v>21424</v>
      </c>
      <c r="N54" s="22">
        <v>13040</v>
      </c>
      <c r="O54" s="22">
        <v>66464</v>
      </c>
      <c r="P54" s="22">
        <v>10192</v>
      </c>
      <c r="Q54" s="22">
        <v>56656</v>
      </c>
      <c r="R54" s="29"/>
      <c r="S54" s="30"/>
      <c r="T54" s="30"/>
      <c r="U54" s="25"/>
      <c r="V54" s="26"/>
      <c r="W54" s="30"/>
      <c r="X54" s="30"/>
      <c r="Y54" s="29"/>
      <c r="Z54" s="29"/>
      <c r="AA54" s="29"/>
      <c r="AB54" s="31"/>
      <c r="AC54" s="31"/>
      <c r="AD54" s="31"/>
    </row>
    <row r="55" spans="1:30" s="16" customFormat="1" ht="10.5" hidden="1" customHeight="1" x14ac:dyDescent="0.2">
      <c r="A55" s="21">
        <v>2005</v>
      </c>
      <c r="B55" s="22">
        <v>478738</v>
      </c>
      <c r="C55" s="22">
        <v>7878</v>
      </c>
      <c r="D55" s="22">
        <v>3520</v>
      </c>
      <c r="E55" s="22">
        <v>31744</v>
      </c>
      <c r="F55" s="22"/>
      <c r="G55" s="22">
        <v>25544</v>
      </c>
      <c r="H55" s="22">
        <v>119652</v>
      </c>
      <c r="I55" s="22">
        <v>210216</v>
      </c>
      <c r="J55" s="24">
        <v>2005</v>
      </c>
      <c r="K55" s="22">
        <v>32200</v>
      </c>
      <c r="L55" s="22"/>
      <c r="M55" s="22">
        <v>712</v>
      </c>
      <c r="N55" s="22">
        <v>9328</v>
      </c>
      <c r="O55" s="22">
        <v>1792</v>
      </c>
      <c r="P55" s="22">
        <v>10288</v>
      </c>
      <c r="Q55" s="22">
        <v>25864</v>
      </c>
      <c r="R55" s="29"/>
      <c r="S55" s="30"/>
      <c r="T55" s="30"/>
      <c r="U55" s="25"/>
      <c r="V55" s="26"/>
      <c r="W55" s="30"/>
      <c r="X55" s="30"/>
      <c r="Y55" s="29"/>
      <c r="Z55" s="29"/>
      <c r="AA55" s="29"/>
      <c r="AB55" s="31"/>
      <c r="AC55" s="31"/>
      <c r="AD55" s="31"/>
    </row>
    <row r="56" spans="1:30" s="16" customFormat="1" ht="10.5" customHeight="1" x14ac:dyDescent="0.2">
      <c r="A56" s="21">
        <v>2006</v>
      </c>
      <c r="B56" s="22">
        <v>446584</v>
      </c>
      <c r="C56" s="22">
        <v>75744</v>
      </c>
      <c r="D56" s="22">
        <v>24128</v>
      </c>
      <c r="E56" s="22">
        <v>23862</v>
      </c>
      <c r="F56" s="22"/>
      <c r="G56" s="22">
        <v>2872</v>
      </c>
      <c r="H56" s="22">
        <v>4938</v>
      </c>
      <c r="I56" s="22">
        <v>58384</v>
      </c>
      <c r="J56" s="24">
        <v>2006</v>
      </c>
      <c r="K56" s="22">
        <v>2312</v>
      </c>
      <c r="L56" s="22"/>
      <c r="M56" s="22">
        <v>36392</v>
      </c>
      <c r="N56" s="22">
        <v>34000</v>
      </c>
      <c r="O56" s="22">
        <v>33248</v>
      </c>
      <c r="P56" s="22">
        <v>147408</v>
      </c>
      <c r="Q56" s="22">
        <v>3296</v>
      </c>
      <c r="R56" s="29"/>
      <c r="S56" s="30"/>
      <c r="T56" s="30"/>
      <c r="U56" s="25"/>
      <c r="V56" s="26"/>
      <c r="W56" s="30"/>
      <c r="X56" s="30"/>
      <c r="Y56" s="29"/>
      <c r="Z56" s="29"/>
      <c r="AA56" s="29"/>
      <c r="AB56" s="31"/>
      <c r="AC56" s="31"/>
      <c r="AD56" s="31"/>
    </row>
    <row r="57" spans="1:30" s="16" customFormat="1" ht="10.5" customHeight="1" x14ac:dyDescent="0.2">
      <c r="A57" s="21">
        <v>2007</v>
      </c>
      <c r="B57" s="22">
        <v>2216520</v>
      </c>
      <c r="C57" s="22">
        <v>4248</v>
      </c>
      <c r="D57" s="22">
        <v>2808</v>
      </c>
      <c r="E57" s="22">
        <v>15176</v>
      </c>
      <c r="F57" s="22"/>
      <c r="G57" s="22">
        <v>280464</v>
      </c>
      <c r="H57" s="22">
        <v>277448</v>
      </c>
      <c r="I57" s="22">
        <v>506200</v>
      </c>
      <c r="J57" s="24">
        <v>2007</v>
      </c>
      <c r="K57" s="22">
        <v>164880</v>
      </c>
      <c r="L57" s="22"/>
      <c r="M57" s="22">
        <v>12720</v>
      </c>
      <c r="N57" s="22">
        <v>102328</v>
      </c>
      <c r="O57" s="22">
        <v>168016</v>
      </c>
      <c r="P57" s="22">
        <v>532064</v>
      </c>
      <c r="Q57" s="22">
        <v>150168</v>
      </c>
      <c r="R57" s="29"/>
      <c r="S57" s="30"/>
      <c r="T57" s="30"/>
      <c r="U57" s="25"/>
      <c r="V57" s="26"/>
      <c r="W57" s="30"/>
      <c r="X57" s="30"/>
      <c r="Y57" s="29"/>
      <c r="Z57" s="29"/>
      <c r="AA57" s="29"/>
      <c r="AB57" s="31"/>
      <c r="AC57" s="31"/>
      <c r="AD57" s="31"/>
    </row>
    <row r="58" spans="1:30" s="16" customFormat="1" ht="10.5" customHeight="1" x14ac:dyDescent="0.2">
      <c r="A58" s="21">
        <v>2008</v>
      </c>
      <c r="B58" s="22">
        <v>1520960</v>
      </c>
      <c r="C58" s="22">
        <v>16080</v>
      </c>
      <c r="D58" s="22">
        <v>62128</v>
      </c>
      <c r="E58" s="22">
        <v>121536</v>
      </c>
      <c r="F58" s="22"/>
      <c r="G58" s="22">
        <v>360984</v>
      </c>
      <c r="H58" s="22">
        <v>262496</v>
      </c>
      <c r="I58" s="22">
        <v>153992</v>
      </c>
      <c r="J58" s="24">
        <v>2008</v>
      </c>
      <c r="K58" s="22">
        <v>397192</v>
      </c>
      <c r="L58" s="22"/>
      <c r="M58" s="22">
        <v>2920</v>
      </c>
      <c r="N58" s="22">
        <v>19680</v>
      </c>
      <c r="O58" s="22">
        <v>37416</v>
      </c>
      <c r="P58" s="22">
        <v>78840</v>
      </c>
      <c r="Q58" s="22">
        <v>7696</v>
      </c>
      <c r="R58" s="29"/>
      <c r="S58" s="30"/>
      <c r="T58" s="30"/>
      <c r="U58" s="25"/>
      <c r="V58" s="26"/>
      <c r="W58" s="30"/>
      <c r="X58" s="30"/>
      <c r="Y58" s="29"/>
      <c r="Z58" s="29"/>
      <c r="AA58" s="29"/>
      <c r="AB58" s="31"/>
      <c r="AC58" s="31"/>
      <c r="AD58" s="31"/>
    </row>
    <row r="59" spans="1:30" s="16" customFormat="1" ht="10.5" customHeight="1" x14ac:dyDescent="0.2">
      <c r="A59" s="21">
        <v>2009</v>
      </c>
      <c r="B59" s="22">
        <v>1452466</v>
      </c>
      <c r="C59" s="22">
        <v>202800</v>
      </c>
      <c r="D59" s="22">
        <v>259328</v>
      </c>
      <c r="E59" s="22">
        <v>192032</v>
      </c>
      <c r="F59" s="22"/>
      <c r="G59" s="22">
        <v>83968</v>
      </c>
      <c r="H59" s="22">
        <v>114112</v>
      </c>
      <c r="I59" s="22">
        <v>35032</v>
      </c>
      <c r="J59" s="24">
        <v>2009</v>
      </c>
      <c r="K59" s="22">
        <v>119504</v>
      </c>
      <c r="L59" s="22"/>
      <c r="M59" s="22">
        <v>47424</v>
      </c>
      <c r="N59" s="22">
        <v>63496</v>
      </c>
      <c r="O59" s="22">
        <v>136082</v>
      </c>
      <c r="P59" s="22">
        <v>129720</v>
      </c>
      <c r="Q59" s="22">
        <v>68968</v>
      </c>
      <c r="R59" s="29"/>
      <c r="S59" s="30"/>
      <c r="T59" s="30"/>
      <c r="U59" s="25"/>
      <c r="V59" s="26"/>
      <c r="W59" s="30"/>
      <c r="X59" s="30"/>
      <c r="Y59" s="29"/>
      <c r="Z59" s="29"/>
      <c r="AA59" s="29"/>
      <c r="AB59" s="31"/>
      <c r="AC59" s="31"/>
      <c r="AD59" s="31"/>
    </row>
    <row r="60" spans="1:30" s="16" customFormat="1" ht="10.5" customHeight="1" x14ac:dyDescent="0.2">
      <c r="A60" s="21">
        <v>2010</v>
      </c>
      <c r="B60" s="22">
        <v>1279380</v>
      </c>
      <c r="C60" s="22">
        <v>20048</v>
      </c>
      <c r="D60" s="22">
        <v>308288</v>
      </c>
      <c r="E60" s="22">
        <v>186376</v>
      </c>
      <c r="F60" s="22"/>
      <c r="G60" s="22">
        <v>146204</v>
      </c>
      <c r="H60" s="22">
        <v>196856</v>
      </c>
      <c r="I60" s="22">
        <v>133368</v>
      </c>
      <c r="J60" s="24">
        <v>2010</v>
      </c>
      <c r="K60" s="22">
        <v>136160</v>
      </c>
      <c r="L60" s="22"/>
      <c r="M60" s="22">
        <v>3864</v>
      </c>
      <c r="N60" s="22">
        <v>8104</v>
      </c>
      <c r="O60" s="22">
        <v>80328</v>
      </c>
      <c r="P60" s="22">
        <v>20592</v>
      </c>
      <c r="Q60" s="22">
        <v>39192</v>
      </c>
      <c r="R60" s="29"/>
      <c r="S60" s="30"/>
      <c r="T60" s="30"/>
      <c r="U60" s="25"/>
      <c r="V60" s="26"/>
      <c r="W60" s="30"/>
      <c r="X60" s="30"/>
      <c r="Y60" s="29"/>
      <c r="Z60" s="29"/>
      <c r="AA60" s="29"/>
      <c r="AB60" s="31"/>
      <c r="AC60" s="31"/>
      <c r="AD60" s="31"/>
    </row>
    <row r="61" spans="1:30" s="16" customFormat="1" ht="10.5" customHeight="1" x14ac:dyDescent="0.2">
      <c r="A61" s="21">
        <v>2011</v>
      </c>
      <c r="B61" s="22">
        <v>1799416</v>
      </c>
      <c r="C61" s="22">
        <v>57120</v>
      </c>
      <c r="D61" s="22">
        <v>95584</v>
      </c>
      <c r="E61" s="22">
        <v>120384</v>
      </c>
      <c r="F61" s="22"/>
      <c r="G61" s="22">
        <v>363008</v>
      </c>
      <c r="H61" s="22">
        <v>57560</v>
      </c>
      <c r="I61" s="22">
        <v>14960</v>
      </c>
      <c r="J61" s="21">
        <v>2011</v>
      </c>
      <c r="K61" s="22">
        <v>15312</v>
      </c>
      <c r="L61" s="22" t="s">
        <v>23</v>
      </c>
      <c r="M61" s="22">
        <v>26376</v>
      </c>
      <c r="N61" s="22">
        <v>236296</v>
      </c>
      <c r="O61" s="22">
        <v>245504</v>
      </c>
      <c r="P61" s="22">
        <v>464584</v>
      </c>
      <c r="Q61" s="22">
        <v>102728</v>
      </c>
      <c r="R61" s="29"/>
      <c r="S61" s="30"/>
      <c r="T61" s="30"/>
      <c r="U61" s="25"/>
      <c r="V61" s="26"/>
      <c r="W61" s="30"/>
      <c r="X61" s="30"/>
      <c r="Y61" s="29"/>
      <c r="Z61" s="29"/>
      <c r="AA61" s="29"/>
      <c r="AB61" s="31"/>
      <c r="AC61" s="31"/>
      <c r="AD61" s="31"/>
    </row>
    <row r="62" spans="1:30" s="16" customFormat="1" ht="10.5" customHeight="1" x14ac:dyDescent="0.2">
      <c r="A62" s="21">
        <v>2012</v>
      </c>
      <c r="B62" s="22">
        <v>1878696</v>
      </c>
      <c r="C62" s="22">
        <v>31656</v>
      </c>
      <c r="D62" s="22">
        <v>114316</v>
      </c>
      <c r="E62" s="22">
        <v>35954</v>
      </c>
      <c r="F62" s="22"/>
      <c r="G62" s="22">
        <v>190608</v>
      </c>
      <c r="H62" s="22">
        <v>292984</v>
      </c>
      <c r="I62" s="22">
        <v>260400</v>
      </c>
      <c r="J62" s="21">
        <v>2012</v>
      </c>
      <c r="K62" s="22">
        <v>64440</v>
      </c>
      <c r="L62" s="22"/>
      <c r="M62" s="22">
        <v>364508</v>
      </c>
      <c r="N62" s="22">
        <v>102542</v>
      </c>
      <c r="O62" s="22">
        <v>254896</v>
      </c>
      <c r="P62" s="22">
        <v>101952</v>
      </c>
      <c r="Q62" s="22">
        <v>64440</v>
      </c>
      <c r="R62" s="29"/>
      <c r="S62" s="30"/>
      <c r="T62" s="30"/>
      <c r="U62" s="25"/>
      <c r="V62" s="26"/>
      <c r="W62" s="30"/>
      <c r="X62" s="30"/>
      <c r="Y62" s="29"/>
      <c r="Z62" s="29"/>
      <c r="AA62" s="29"/>
      <c r="AB62" s="31"/>
      <c r="AC62" s="31"/>
      <c r="AD62" s="31"/>
    </row>
    <row r="63" spans="1:30" s="16" customFormat="1" ht="10.5" customHeight="1" x14ac:dyDescent="0.2">
      <c r="A63" s="21">
        <v>2013</v>
      </c>
      <c r="B63" s="22">
        <v>1573202</v>
      </c>
      <c r="C63" s="22">
        <v>2458</v>
      </c>
      <c r="D63" s="22">
        <v>50080</v>
      </c>
      <c r="E63" s="22">
        <v>56896</v>
      </c>
      <c r="F63" s="22"/>
      <c r="G63" s="22">
        <v>131872</v>
      </c>
      <c r="H63" s="22">
        <v>209016</v>
      </c>
      <c r="I63" s="22">
        <v>84096</v>
      </c>
      <c r="J63" s="21">
        <v>2013</v>
      </c>
      <c r="K63" s="22">
        <v>222688</v>
      </c>
      <c r="L63" s="22"/>
      <c r="M63" s="22">
        <v>165712</v>
      </c>
      <c r="N63" s="22">
        <v>156272</v>
      </c>
      <c r="O63" s="22">
        <v>186736</v>
      </c>
      <c r="P63" s="22">
        <v>150848</v>
      </c>
      <c r="Q63" s="22">
        <v>156528</v>
      </c>
      <c r="R63" s="29"/>
      <c r="S63" s="30"/>
      <c r="T63" s="30"/>
      <c r="U63" s="25"/>
      <c r="V63" s="25"/>
      <c r="W63" s="30"/>
      <c r="X63" s="30"/>
      <c r="Y63" s="29"/>
      <c r="Z63" s="29"/>
      <c r="AA63" s="29"/>
      <c r="AB63" s="31"/>
      <c r="AC63" s="31"/>
      <c r="AD63" s="31"/>
    </row>
    <row r="64" spans="1:30" s="16" customFormat="1" ht="10.5" customHeight="1" x14ac:dyDescent="0.2">
      <c r="A64" s="21">
        <v>2014</v>
      </c>
      <c r="B64" s="22">
        <v>3153018</v>
      </c>
      <c r="C64" s="22">
        <v>107368</v>
      </c>
      <c r="D64" s="22">
        <v>65384</v>
      </c>
      <c r="E64" s="22">
        <v>291872</v>
      </c>
      <c r="G64" s="22">
        <v>618944</v>
      </c>
      <c r="H64" s="22">
        <v>388036</v>
      </c>
      <c r="I64" s="22">
        <v>174958</v>
      </c>
      <c r="J64" s="21">
        <v>2014</v>
      </c>
      <c r="K64" s="22">
        <v>160994</v>
      </c>
      <c r="L64" s="22"/>
      <c r="M64" s="22">
        <v>200064</v>
      </c>
      <c r="N64" s="22">
        <v>255592</v>
      </c>
      <c r="O64" s="22">
        <v>276910</v>
      </c>
      <c r="P64" s="22">
        <v>380752</v>
      </c>
      <c r="Q64" s="22">
        <v>232144</v>
      </c>
      <c r="R64" s="29"/>
      <c r="S64" s="30"/>
      <c r="T64" s="30"/>
      <c r="U64" s="25"/>
      <c r="V64" s="25"/>
      <c r="W64" s="30"/>
      <c r="X64" s="30"/>
      <c r="Y64" s="29"/>
      <c r="Z64" s="29"/>
      <c r="AA64" s="29"/>
      <c r="AB64" s="31"/>
      <c r="AC64" s="31"/>
      <c r="AD64" s="31"/>
    </row>
    <row r="65" spans="1:30" s="16" customFormat="1" ht="10.5" customHeight="1" x14ac:dyDescent="0.2">
      <c r="A65" s="21">
        <f>+A64+1</f>
        <v>2015</v>
      </c>
      <c r="B65" s="22">
        <v>1925632</v>
      </c>
      <c r="C65" s="22">
        <v>48880</v>
      </c>
      <c r="D65" s="22">
        <v>7968</v>
      </c>
      <c r="E65" s="23">
        <v>10624</v>
      </c>
      <c r="F65" s="22" t="s">
        <v>23</v>
      </c>
      <c r="G65" s="22">
        <v>44392</v>
      </c>
      <c r="H65" s="22">
        <v>1047304</v>
      </c>
      <c r="I65" s="22">
        <v>125648</v>
      </c>
      <c r="J65" s="21">
        <v>2015</v>
      </c>
      <c r="K65" s="22">
        <v>7128</v>
      </c>
      <c r="M65" s="22">
        <v>6240</v>
      </c>
      <c r="N65" s="22">
        <v>59096</v>
      </c>
      <c r="O65" s="22">
        <v>215248</v>
      </c>
      <c r="P65" s="22">
        <v>240968</v>
      </c>
      <c r="Q65" s="22">
        <v>112136</v>
      </c>
      <c r="R65" s="29"/>
      <c r="S65" s="30"/>
      <c r="T65" s="30"/>
      <c r="U65" s="25"/>
      <c r="V65" s="25"/>
      <c r="W65" s="30"/>
      <c r="X65" s="30"/>
      <c r="Y65" s="29"/>
      <c r="Z65" s="29"/>
      <c r="AA65" s="29"/>
      <c r="AB65" s="31"/>
      <c r="AC65" s="31"/>
      <c r="AD65" s="31"/>
    </row>
    <row r="66" spans="1:30" s="16" customFormat="1" ht="10.5" customHeight="1" x14ac:dyDescent="0.2">
      <c r="A66" s="21">
        <v>2016</v>
      </c>
      <c r="B66" s="22">
        <v>3084056</v>
      </c>
      <c r="C66" s="22">
        <v>8000</v>
      </c>
      <c r="D66" s="22">
        <v>133496</v>
      </c>
      <c r="E66" s="23">
        <v>304752</v>
      </c>
      <c r="G66" s="22">
        <v>336384</v>
      </c>
      <c r="H66" s="22">
        <v>321936</v>
      </c>
      <c r="I66" s="22">
        <v>210936</v>
      </c>
      <c r="J66" s="21">
        <v>2016</v>
      </c>
      <c r="K66" s="22">
        <v>49944</v>
      </c>
      <c r="M66" s="22">
        <v>40800</v>
      </c>
      <c r="N66" s="22">
        <v>156872</v>
      </c>
      <c r="O66" s="22">
        <v>67224</v>
      </c>
      <c r="P66" s="22">
        <v>478816</v>
      </c>
      <c r="Q66" s="22">
        <v>974896</v>
      </c>
      <c r="R66" s="29"/>
      <c r="S66" s="30"/>
      <c r="T66" s="30"/>
      <c r="U66" s="25"/>
      <c r="V66" s="25"/>
      <c r="W66" s="30"/>
      <c r="X66" s="30"/>
      <c r="Y66" s="29"/>
      <c r="Z66" s="29"/>
      <c r="AA66" s="29"/>
      <c r="AB66" s="31"/>
      <c r="AC66" s="31"/>
      <c r="AD66" s="31"/>
    </row>
    <row r="67" spans="1:30" s="16" customFormat="1" ht="10.5" customHeight="1" x14ac:dyDescent="0.2">
      <c r="A67" s="21">
        <v>2017</v>
      </c>
      <c r="B67" s="22">
        <f>+SUM(C67:I67)+SUM(K67:Q67)</f>
        <v>3006494</v>
      </c>
      <c r="C67" s="22">
        <v>142824</v>
      </c>
      <c r="D67" s="22">
        <v>111240</v>
      </c>
      <c r="E67" s="23">
        <v>169224</v>
      </c>
      <c r="G67" s="22">
        <v>137080</v>
      </c>
      <c r="H67" s="22">
        <v>16536</v>
      </c>
      <c r="I67" s="22">
        <v>45472</v>
      </c>
      <c r="J67" s="21">
        <v>2017</v>
      </c>
      <c r="K67" s="22">
        <v>415408</v>
      </c>
      <c r="M67" s="22">
        <v>195238</v>
      </c>
      <c r="N67" s="22">
        <v>126636</v>
      </c>
      <c r="O67" s="22">
        <v>1142684</v>
      </c>
      <c r="P67" s="22">
        <v>282528</v>
      </c>
      <c r="Q67" s="22">
        <v>221624</v>
      </c>
      <c r="R67" s="29"/>
      <c r="S67" s="30"/>
      <c r="T67" s="30"/>
      <c r="U67" s="25"/>
      <c r="V67" s="25"/>
      <c r="W67" s="30"/>
      <c r="X67" s="30"/>
      <c r="Y67" s="29"/>
      <c r="Z67" s="29"/>
      <c r="AA67" s="29"/>
      <c r="AB67" s="31"/>
      <c r="AC67" s="31"/>
      <c r="AD67" s="31"/>
    </row>
    <row r="68" spans="1:30" s="16" customFormat="1" ht="10.5" customHeight="1" x14ac:dyDescent="0.2">
      <c r="A68" s="21">
        <v>2018</v>
      </c>
      <c r="B68" s="22">
        <f>+SUM(C68:I68)+SUM(K68:Q68)</f>
        <v>738864</v>
      </c>
      <c r="C68" s="22">
        <v>133160</v>
      </c>
      <c r="D68" s="22">
        <v>53268</v>
      </c>
      <c r="E68" s="23">
        <v>53824</v>
      </c>
      <c r="G68" s="22">
        <v>60168</v>
      </c>
      <c r="H68" s="22">
        <v>86704</v>
      </c>
      <c r="I68" s="22">
        <v>78568</v>
      </c>
      <c r="J68" s="21">
        <v>2018</v>
      </c>
      <c r="K68" s="22">
        <v>8626</v>
      </c>
      <c r="M68" s="22">
        <v>46206</v>
      </c>
      <c r="N68" s="22">
        <v>16216.000000000002</v>
      </c>
      <c r="O68" s="22">
        <v>97824</v>
      </c>
      <c r="P68" s="22">
        <v>75200</v>
      </c>
      <c r="Q68" s="22">
        <v>29100</v>
      </c>
      <c r="R68" s="29"/>
      <c r="S68" s="30"/>
      <c r="T68" s="30"/>
      <c r="U68" s="25"/>
      <c r="V68" s="25"/>
      <c r="W68" s="30"/>
      <c r="X68" s="30"/>
      <c r="Y68" s="29"/>
      <c r="Z68" s="29"/>
      <c r="AA68" s="29"/>
      <c r="AB68" s="31"/>
      <c r="AC68" s="31"/>
      <c r="AD68" s="31"/>
    </row>
    <row r="69" spans="1:30" s="16" customFormat="1" ht="10.5" customHeight="1" x14ac:dyDescent="0.2">
      <c r="A69" s="21">
        <v>2019</v>
      </c>
      <c r="B69" s="22">
        <v>2085856</v>
      </c>
      <c r="C69" s="22">
        <v>265360</v>
      </c>
      <c r="D69" s="22">
        <v>10560</v>
      </c>
      <c r="E69" s="23">
        <v>134984</v>
      </c>
      <c r="G69" s="22">
        <v>58128</v>
      </c>
      <c r="H69" s="22">
        <v>148616</v>
      </c>
      <c r="I69" s="22">
        <v>293992</v>
      </c>
      <c r="J69" s="21">
        <v>2019</v>
      </c>
      <c r="K69" s="22">
        <v>179416</v>
      </c>
      <c r="M69" s="23" t="s">
        <v>18</v>
      </c>
      <c r="N69" s="22">
        <v>237360</v>
      </c>
      <c r="O69" s="22">
        <v>277056</v>
      </c>
      <c r="P69" s="22">
        <v>462656</v>
      </c>
      <c r="Q69" s="22">
        <v>17728</v>
      </c>
      <c r="R69" s="29"/>
      <c r="S69" s="30"/>
      <c r="T69" s="30"/>
      <c r="U69" s="25"/>
      <c r="V69" s="25"/>
      <c r="W69" s="30"/>
      <c r="X69" s="30"/>
      <c r="Y69" s="29"/>
      <c r="Z69" s="29"/>
      <c r="AA69" s="29"/>
      <c r="AB69" s="31"/>
      <c r="AC69" s="31"/>
      <c r="AD69" s="31"/>
    </row>
    <row r="70" spans="1:30" s="16" customFormat="1" ht="10.5" customHeight="1" x14ac:dyDescent="0.2">
      <c r="A70" s="21">
        <v>2020</v>
      </c>
      <c r="B70" s="22">
        <v>3653184</v>
      </c>
      <c r="C70" s="22">
        <v>351792</v>
      </c>
      <c r="D70" s="22">
        <v>167648</v>
      </c>
      <c r="E70" s="23">
        <v>37528</v>
      </c>
      <c r="G70" s="23" t="s">
        <v>18</v>
      </c>
      <c r="H70" s="23" t="s">
        <v>18</v>
      </c>
      <c r="I70" s="23" t="s">
        <v>18</v>
      </c>
      <c r="J70" s="21">
        <v>2020</v>
      </c>
      <c r="K70" s="23" t="s">
        <v>18</v>
      </c>
      <c r="L70" s="23"/>
      <c r="M70" s="23" t="s">
        <v>18</v>
      </c>
      <c r="N70" s="22">
        <v>7576</v>
      </c>
      <c r="O70" s="22">
        <v>3059768</v>
      </c>
      <c r="P70" s="23" t="s">
        <v>18</v>
      </c>
      <c r="Q70" s="22">
        <v>28872</v>
      </c>
      <c r="R70" s="29"/>
      <c r="S70" s="30"/>
      <c r="T70" s="30"/>
      <c r="U70" s="25"/>
      <c r="V70" s="25"/>
      <c r="W70" s="30"/>
      <c r="X70" s="30"/>
      <c r="Y70" s="29"/>
      <c r="Z70" s="29"/>
      <c r="AA70" s="29"/>
      <c r="AB70" s="31"/>
      <c r="AC70" s="31"/>
      <c r="AD70" s="31"/>
    </row>
    <row r="71" spans="1:30" s="16" customFormat="1" ht="4.5" customHeight="1" x14ac:dyDescent="0.2">
      <c r="A71" s="32"/>
      <c r="B71" s="33"/>
      <c r="C71" s="33"/>
      <c r="D71" s="33"/>
      <c r="E71" s="33"/>
      <c r="F71" s="33"/>
      <c r="G71" s="33"/>
      <c r="H71" s="33"/>
      <c r="I71" s="33"/>
      <c r="J71" s="34"/>
      <c r="K71" s="33"/>
      <c r="L71" s="33"/>
      <c r="M71" s="33"/>
      <c r="N71" s="33"/>
      <c r="O71" s="33"/>
      <c r="P71" s="33"/>
      <c r="Q71" s="33"/>
      <c r="R71" s="29"/>
      <c r="S71" s="30"/>
      <c r="T71" s="30"/>
      <c r="U71" s="30"/>
      <c r="V71" s="30"/>
      <c r="W71" s="30"/>
      <c r="X71" s="30"/>
      <c r="Y71" s="29"/>
      <c r="Z71" s="29"/>
      <c r="AA71" s="29"/>
      <c r="AB71" s="31"/>
      <c r="AC71" s="31"/>
      <c r="AD71" s="31"/>
    </row>
    <row r="72" spans="1:30" ht="10.5" customHeight="1" x14ac:dyDescent="0.15">
      <c r="A72" s="35" t="s">
        <v>19</v>
      </c>
      <c r="I72" s="36" t="s">
        <v>24</v>
      </c>
      <c r="J72" s="37" t="s">
        <v>25</v>
      </c>
    </row>
    <row r="73" spans="1:30" x14ac:dyDescent="0.15">
      <c r="J73" s="38" t="s">
        <v>26</v>
      </c>
    </row>
    <row r="74" spans="1:30" x14ac:dyDescent="0.15">
      <c r="J74" s="39" t="s">
        <v>27</v>
      </c>
    </row>
    <row r="75" spans="1:30" x14ac:dyDescent="0.2">
      <c r="J75" s="40"/>
    </row>
  </sheetData>
  <mergeCells count="2">
    <mergeCell ref="B33:I33"/>
    <mergeCell ref="K33:Q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2021-11-23T18:20:49Z</dcterms:created>
  <dcterms:modified xsi:type="dcterms:W3CDTF">2021-11-23T18:20:51Z</dcterms:modified>
</cp:coreProperties>
</file>