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1" l="1"/>
  <c r="M82" i="1"/>
  <c r="M81" i="1"/>
  <c r="M80" i="1"/>
  <c r="M79" i="1"/>
  <c r="M78" i="1"/>
  <c r="M77" i="1"/>
  <c r="M76" i="1"/>
  <c r="M75" i="1"/>
  <c r="M74" i="1"/>
  <c r="M73" i="1"/>
  <c r="E73" i="1"/>
  <c r="M71" i="1"/>
  <c r="M70" i="1"/>
  <c r="M69" i="1"/>
  <c r="M68" i="1"/>
  <c r="M67" i="1"/>
  <c r="M66" i="1"/>
  <c r="M65" i="1"/>
  <c r="M64" i="1"/>
  <c r="M63" i="1"/>
  <c r="M62" i="1"/>
  <c r="M61" i="1"/>
  <c r="E61" i="1"/>
  <c r="M58" i="1"/>
  <c r="M57" i="1"/>
  <c r="M56" i="1"/>
  <c r="M55" i="1"/>
  <c r="M54" i="1"/>
  <c r="M53" i="1"/>
  <c r="M52" i="1"/>
  <c r="M51" i="1"/>
  <c r="M50" i="1"/>
  <c r="M49" i="1"/>
  <c r="M48" i="1"/>
  <c r="E48" i="1"/>
  <c r="M45" i="1"/>
  <c r="M44" i="1"/>
  <c r="M43" i="1"/>
  <c r="M42" i="1"/>
  <c r="M41" i="1"/>
  <c r="M40" i="1"/>
  <c r="M39" i="1"/>
  <c r="M38" i="1"/>
  <c r="M37" i="1"/>
  <c r="M36" i="1"/>
  <c r="M35" i="1"/>
  <c r="E35" i="1"/>
  <c r="M32" i="1"/>
  <c r="M31" i="1"/>
  <c r="M30" i="1"/>
  <c r="M29" i="1"/>
  <c r="M28" i="1"/>
  <c r="M27" i="1"/>
  <c r="M26" i="1"/>
  <c r="M25" i="1"/>
  <c r="M24" i="1"/>
  <c r="M23" i="1"/>
  <c r="M22" i="1"/>
  <c r="E22" i="1"/>
  <c r="M18" i="1"/>
  <c r="M17" i="1"/>
  <c r="M16" i="1"/>
  <c r="M15" i="1"/>
  <c r="M14" i="1"/>
  <c r="M13" i="1"/>
  <c r="M12" i="1"/>
  <c r="M11" i="1"/>
  <c r="M10" i="1"/>
  <c r="M9" i="1"/>
  <c r="M8" i="1"/>
  <c r="E8" i="1"/>
</calcChain>
</file>

<file path=xl/sharedStrings.xml><?xml version="1.0" encoding="utf-8"?>
<sst xmlns="http://schemas.openxmlformats.org/spreadsheetml/2006/main" count="97" uniqueCount="28">
  <si>
    <t>7.29 POBLACIÓN ECONÓMICAMENTE ACTIVA OCUPADA POR SEXO, SEGÚN PRINCIPALES OCUPACIONES, ÁREA DE RESIDENCIA Y REGIÓN NATURAL, 
       2017-2020</t>
  </si>
  <si>
    <t xml:space="preserve">      (Miles de personas)</t>
  </si>
  <si>
    <t>Principal ocupación / Área de residencia/Región natural</t>
  </si>
  <si>
    <t>Variación porcentual 2020/2019</t>
  </si>
  <si>
    <t>Total</t>
  </si>
  <si>
    <t>Hombre</t>
  </si>
  <si>
    <t>Mujer</t>
  </si>
  <si>
    <t>Miembros del Poder Ejecutivo, Leg., Judicial y pers. Direc. de la admin. pública y privada</t>
  </si>
  <si>
    <t>Profesionales científicos e intelectuales</t>
  </si>
  <si>
    <t>Profesionales técnicos</t>
  </si>
  <si>
    <t>Jefes y empleados administrativos</t>
  </si>
  <si>
    <t>Trabajadores de los servicios y vendedores de comercios y mercados</t>
  </si>
  <si>
    <t>Agricultores y trabajadores calificados agropecuarios, forestales y pesqueros</t>
  </si>
  <si>
    <t>Trabajadores de la construc., edificación, productos artesanales, electricidad y las telecom.</t>
  </si>
  <si>
    <t>Operadores de maquinaria industrial, ensambladores y conductores de transporte</t>
  </si>
  <si>
    <t>Ocupaciones elementales</t>
  </si>
  <si>
    <t>Ocupaciones Militares y Policiales</t>
  </si>
  <si>
    <t>No especificado</t>
  </si>
  <si>
    <t>-</t>
  </si>
  <si>
    <t>Área de residencia</t>
  </si>
  <si>
    <t>Urbana</t>
  </si>
  <si>
    <t>Rural</t>
  </si>
  <si>
    <t>Región natural</t>
  </si>
  <si>
    <t>Costa</t>
  </si>
  <si>
    <t>NEP</t>
  </si>
  <si>
    <t>Sierra</t>
  </si>
  <si>
    <t>Selva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</si>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</sst>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"/>
    <numFmt numFmtId="165" formatCode="0.0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8"/>
      <name val="Century Schoolbook"/>
      <family val="1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/>
    <xf numFmtId="0" fontId="3" fillId="0" borderId="0" xfId="2" applyFont="1"/>
    <xf numFmtId="0" fontId="4" fillId="0" borderId="0" xfId="0" applyFont="1" applyFill="1" applyBorder="1" applyAlignment="1">
      <alignment horizontal="left" vertical="center" wrapText="1"/>
    </xf>
    <xf numFmtId="0" fontId="5" fillId="0" borderId="0" xfId="1" applyFont="1" applyAlignment="1"/>
    <xf numFmtId="0" fontId="6" fillId="0" borderId="1" xfId="1" applyFont="1" applyBorder="1"/>
    <xf numFmtId="0" fontId="6" fillId="0" borderId="0" xfId="1" applyFont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5" xfId="1" applyFont="1" applyBorder="1"/>
    <xf numFmtId="0" fontId="4" fillId="0" borderId="5" xfId="1" applyFont="1" applyBorder="1"/>
    <xf numFmtId="164" fontId="4" fillId="0" borderId="0" xfId="2" applyNumberFormat="1" applyFont="1" applyFill="1" applyBorder="1" applyAlignment="1">
      <alignment horizontal="right" vertical="center"/>
    </xf>
    <xf numFmtId="165" fontId="4" fillId="0" borderId="0" xfId="2" applyNumberFormat="1" applyFont="1" applyAlignment="1">
      <alignment horizontal="center"/>
    </xf>
    <xf numFmtId="0" fontId="7" fillId="0" borderId="5" xfId="2" applyFont="1" applyBorder="1"/>
    <xf numFmtId="164" fontId="7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Alignment="1">
      <alignment horizontal="center"/>
    </xf>
    <xf numFmtId="0" fontId="7" fillId="0" borderId="5" xfId="2" applyFont="1" applyFill="1" applyBorder="1"/>
    <xf numFmtId="164" fontId="7" fillId="0" borderId="0" xfId="2" applyNumberFormat="1" applyFont="1" applyFill="1" applyBorder="1" applyAlignment="1">
      <alignment horizontal="center" vertical="center"/>
    </xf>
    <xf numFmtId="0" fontId="3" fillId="0" borderId="5" xfId="2" applyFont="1" applyBorder="1"/>
    <xf numFmtId="0" fontId="7" fillId="0" borderId="5" xfId="1" applyFont="1" applyBorder="1"/>
    <xf numFmtId="0" fontId="7" fillId="2" borderId="5" xfId="2" applyFont="1" applyFill="1" applyBorder="1"/>
    <xf numFmtId="164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/>
    <xf numFmtId="0" fontId="7" fillId="0" borderId="7" xfId="2" applyFont="1" applyBorder="1"/>
    <xf numFmtId="164" fontId="7" fillId="0" borderId="1" xfId="2" applyNumberFormat="1" applyFont="1" applyFill="1" applyBorder="1" applyAlignment="1">
      <alignment horizontal="right" vertical="center"/>
    </xf>
    <xf numFmtId="164" fontId="7" fillId="0" borderId="1" xfId="2" applyNumberFormat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left" vertical="center" wrapText="1"/>
    </xf>
  </cellXfs>
  <cellStyles count="4">
    <cellStyle name="Normal" xfId="0" builtinId="0"/>
    <cellStyle name="Normal 5" xfId="2"/>
    <cellStyle name="Normal_CUADROS-MULTIDIMENSIONALIDAD 2" xfId="3"/>
    <cellStyle name="Normal_indicadores MILENIO-ENC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85"/>
  <sheetViews>
    <sheetView showGridLines="0" tabSelected="1" zoomScale="120" zoomScaleNormal="120" workbookViewId="0">
      <selection activeCell="H4" sqref="H4"/>
    </sheetView>
  </sheetViews>
  <sheetFormatPr baseColWidth="10" defaultRowHeight="12.75" x14ac:dyDescent="0.2"/>
  <cols>
    <col min="1" max="1" width="0.42578125" style="2" customWidth="1"/>
    <col min="2" max="2" width="2.85546875" style="2" hidden="1" customWidth="1"/>
    <col min="3" max="3" width="56.42578125" style="2" customWidth="1"/>
    <col min="4" max="4" width="1.140625" style="2" customWidth="1"/>
    <col min="5" max="7" width="6.42578125" style="2" customWidth="1"/>
    <col min="8" max="8" width="1.28515625" style="2" customWidth="1"/>
    <col min="9" max="11" width="6.28515625" style="2" customWidth="1"/>
    <col min="12" max="12" width="1.5703125" style="2" customWidth="1"/>
    <col min="13" max="13" width="8" style="2" customWidth="1"/>
    <col min="14" max="244" width="11.42578125" style="2"/>
    <col min="245" max="245" width="0.42578125" style="2" customWidth="1"/>
    <col min="246" max="246" width="0" style="2" hidden="1" customWidth="1"/>
    <col min="247" max="247" width="62" style="2" customWidth="1"/>
    <col min="248" max="248" width="1.140625" style="2" customWidth="1"/>
    <col min="249" max="249" width="6.5703125" style="2" customWidth="1"/>
    <col min="250" max="250" width="2.42578125" style="2" customWidth="1"/>
    <col min="251" max="253" width="8" style="2" customWidth="1"/>
    <col min="254" max="254" width="2" style="2" customWidth="1"/>
    <col min="255" max="255" width="9.5703125" style="2" customWidth="1"/>
    <col min="256" max="500" width="11.42578125" style="2"/>
    <col min="501" max="501" width="0.42578125" style="2" customWidth="1"/>
    <col min="502" max="502" width="0" style="2" hidden="1" customWidth="1"/>
    <col min="503" max="503" width="62" style="2" customWidth="1"/>
    <col min="504" max="504" width="1.140625" style="2" customWidth="1"/>
    <col min="505" max="505" width="6.5703125" style="2" customWidth="1"/>
    <col min="506" max="506" width="2.42578125" style="2" customWidth="1"/>
    <col min="507" max="509" width="8" style="2" customWidth="1"/>
    <col min="510" max="510" width="2" style="2" customWidth="1"/>
    <col min="511" max="511" width="9.5703125" style="2" customWidth="1"/>
    <col min="512" max="756" width="11.42578125" style="2"/>
    <col min="757" max="757" width="0.42578125" style="2" customWidth="1"/>
    <col min="758" max="758" width="0" style="2" hidden="1" customWidth="1"/>
    <col min="759" max="759" width="62" style="2" customWidth="1"/>
    <col min="760" max="760" width="1.140625" style="2" customWidth="1"/>
    <col min="761" max="761" width="6.5703125" style="2" customWidth="1"/>
    <col min="762" max="762" width="2.42578125" style="2" customWidth="1"/>
    <col min="763" max="765" width="8" style="2" customWidth="1"/>
    <col min="766" max="766" width="2" style="2" customWidth="1"/>
    <col min="767" max="767" width="9.5703125" style="2" customWidth="1"/>
    <col min="768" max="1012" width="11.42578125" style="2"/>
    <col min="1013" max="1013" width="0.42578125" style="2" customWidth="1"/>
    <col min="1014" max="1014" width="0" style="2" hidden="1" customWidth="1"/>
    <col min="1015" max="1015" width="62" style="2" customWidth="1"/>
    <col min="1016" max="1016" width="1.140625" style="2" customWidth="1"/>
    <col min="1017" max="1017" width="6.5703125" style="2" customWidth="1"/>
    <col min="1018" max="1018" width="2.42578125" style="2" customWidth="1"/>
    <col min="1019" max="1021" width="8" style="2" customWidth="1"/>
    <col min="1022" max="1022" width="2" style="2" customWidth="1"/>
    <col min="1023" max="1023" width="9.5703125" style="2" customWidth="1"/>
    <col min="1024" max="1268" width="11.42578125" style="2"/>
    <col min="1269" max="1269" width="0.42578125" style="2" customWidth="1"/>
    <col min="1270" max="1270" width="0" style="2" hidden="1" customWidth="1"/>
    <col min="1271" max="1271" width="62" style="2" customWidth="1"/>
    <col min="1272" max="1272" width="1.140625" style="2" customWidth="1"/>
    <col min="1273" max="1273" width="6.5703125" style="2" customWidth="1"/>
    <col min="1274" max="1274" width="2.42578125" style="2" customWidth="1"/>
    <col min="1275" max="1277" width="8" style="2" customWidth="1"/>
    <col min="1278" max="1278" width="2" style="2" customWidth="1"/>
    <col min="1279" max="1279" width="9.5703125" style="2" customWidth="1"/>
    <col min="1280" max="1524" width="11.42578125" style="2"/>
    <col min="1525" max="1525" width="0.42578125" style="2" customWidth="1"/>
    <col min="1526" max="1526" width="0" style="2" hidden="1" customWidth="1"/>
    <col min="1527" max="1527" width="62" style="2" customWidth="1"/>
    <col min="1528" max="1528" width="1.140625" style="2" customWidth="1"/>
    <col min="1529" max="1529" width="6.5703125" style="2" customWidth="1"/>
    <col min="1530" max="1530" width="2.42578125" style="2" customWidth="1"/>
    <col min="1531" max="1533" width="8" style="2" customWidth="1"/>
    <col min="1534" max="1534" width="2" style="2" customWidth="1"/>
    <col min="1535" max="1535" width="9.5703125" style="2" customWidth="1"/>
    <col min="1536" max="1780" width="11.42578125" style="2"/>
    <col min="1781" max="1781" width="0.42578125" style="2" customWidth="1"/>
    <col min="1782" max="1782" width="0" style="2" hidden="1" customWidth="1"/>
    <col min="1783" max="1783" width="62" style="2" customWidth="1"/>
    <col min="1784" max="1784" width="1.140625" style="2" customWidth="1"/>
    <col min="1785" max="1785" width="6.5703125" style="2" customWidth="1"/>
    <col min="1786" max="1786" width="2.42578125" style="2" customWidth="1"/>
    <col min="1787" max="1789" width="8" style="2" customWidth="1"/>
    <col min="1790" max="1790" width="2" style="2" customWidth="1"/>
    <col min="1791" max="1791" width="9.5703125" style="2" customWidth="1"/>
    <col min="1792" max="2036" width="11.42578125" style="2"/>
    <col min="2037" max="2037" width="0.42578125" style="2" customWidth="1"/>
    <col min="2038" max="2038" width="0" style="2" hidden="1" customWidth="1"/>
    <col min="2039" max="2039" width="62" style="2" customWidth="1"/>
    <col min="2040" max="2040" width="1.140625" style="2" customWidth="1"/>
    <col min="2041" max="2041" width="6.5703125" style="2" customWidth="1"/>
    <col min="2042" max="2042" width="2.42578125" style="2" customWidth="1"/>
    <col min="2043" max="2045" width="8" style="2" customWidth="1"/>
    <col min="2046" max="2046" width="2" style="2" customWidth="1"/>
    <col min="2047" max="2047" width="9.5703125" style="2" customWidth="1"/>
    <col min="2048" max="2292" width="11.42578125" style="2"/>
    <col min="2293" max="2293" width="0.42578125" style="2" customWidth="1"/>
    <col min="2294" max="2294" width="0" style="2" hidden="1" customWidth="1"/>
    <col min="2295" max="2295" width="62" style="2" customWidth="1"/>
    <col min="2296" max="2296" width="1.140625" style="2" customWidth="1"/>
    <col min="2297" max="2297" width="6.5703125" style="2" customWidth="1"/>
    <col min="2298" max="2298" width="2.42578125" style="2" customWidth="1"/>
    <col min="2299" max="2301" width="8" style="2" customWidth="1"/>
    <col min="2302" max="2302" width="2" style="2" customWidth="1"/>
    <col min="2303" max="2303" width="9.5703125" style="2" customWidth="1"/>
    <col min="2304" max="2548" width="11.42578125" style="2"/>
    <col min="2549" max="2549" width="0.42578125" style="2" customWidth="1"/>
    <col min="2550" max="2550" width="0" style="2" hidden="1" customWidth="1"/>
    <col min="2551" max="2551" width="62" style="2" customWidth="1"/>
    <col min="2552" max="2552" width="1.140625" style="2" customWidth="1"/>
    <col min="2553" max="2553" width="6.5703125" style="2" customWidth="1"/>
    <col min="2554" max="2554" width="2.42578125" style="2" customWidth="1"/>
    <col min="2555" max="2557" width="8" style="2" customWidth="1"/>
    <col min="2558" max="2558" width="2" style="2" customWidth="1"/>
    <col min="2559" max="2559" width="9.5703125" style="2" customWidth="1"/>
    <col min="2560" max="2804" width="11.42578125" style="2"/>
    <col min="2805" max="2805" width="0.42578125" style="2" customWidth="1"/>
    <col min="2806" max="2806" width="0" style="2" hidden="1" customWidth="1"/>
    <col min="2807" max="2807" width="62" style="2" customWidth="1"/>
    <col min="2808" max="2808" width="1.140625" style="2" customWidth="1"/>
    <col min="2809" max="2809" width="6.5703125" style="2" customWidth="1"/>
    <col min="2810" max="2810" width="2.42578125" style="2" customWidth="1"/>
    <col min="2811" max="2813" width="8" style="2" customWidth="1"/>
    <col min="2814" max="2814" width="2" style="2" customWidth="1"/>
    <col min="2815" max="2815" width="9.5703125" style="2" customWidth="1"/>
    <col min="2816" max="3060" width="11.42578125" style="2"/>
    <col min="3061" max="3061" width="0.42578125" style="2" customWidth="1"/>
    <col min="3062" max="3062" width="0" style="2" hidden="1" customWidth="1"/>
    <col min="3063" max="3063" width="62" style="2" customWidth="1"/>
    <col min="3064" max="3064" width="1.140625" style="2" customWidth="1"/>
    <col min="3065" max="3065" width="6.5703125" style="2" customWidth="1"/>
    <col min="3066" max="3066" width="2.42578125" style="2" customWidth="1"/>
    <col min="3067" max="3069" width="8" style="2" customWidth="1"/>
    <col min="3070" max="3070" width="2" style="2" customWidth="1"/>
    <col min="3071" max="3071" width="9.5703125" style="2" customWidth="1"/>
    <col min="3072" max="3316" width="11.42578125" style="2"/>
    <col min="3317" max="3317" width="0.42578125" style="2" customWidth="1"/>
    <col min="3318" max="3318" width="0" style="2" hidden="1" customWidth="1"/>
    <col min="3319" max="3319" width="62" style="2" customWidth="1"/>
    <col min="3320" max="3320" width="1.140625" style="2" customWidth="1"/>
    <col min="3321" max="3321" width="6.5703125" style="2" customWidth="1"/>
    <col min="3322" max="3322" width="2.42578125" style="2" customWidth="1"/>
    <col min="3323" max="3325" width="8" style="2" customWidth="1"/>
    <col min="3326" max="3326" width="2" style="2" customWidth="1"/>
    <col min="3327" max="3327" width="9.5703125" style="2" customWidth="1"/>
    <col min="3328" max="3572" width="11.42578125" style="2"/>
    <col min="3573" max="3573" width="0.42578125" style="2" customWidth="1"/>
    <col min="3574" max="3574" width="0" style="2" hidden="1" customWidth="1"/>
    <col min="3575" max="3575" width="62" style="2" customWidth="1"/>
    <col min="3576" max="3576" width="1.140625" style="2" customWidth="1"/>
    <col min="3577" max="3577" width="6.5703125" style="2" customWidth="1"/>
    <col min="3578" max="3578" width="2.42578125" style="2" customWidth="1"/>
    <col min="3579" max="3581" width="8" style="2" customWidth="1"/>
    <col min="3582" max="3582" width="2" style="2" customWidth="1"/>
    <col min="3583" max="3583" width="9.5703125" style="2" customWidth="1"/>
    <col min="3584" max="3828" width="11.42578125" style="2"/>
    <col min="3829" max="3829" width="0.42578125" style="2" customWidth="1"/>
    <col min="3830" max="3830" width="0" style="2" hidden="1" customWidth="1"/>
    <col min="3831" max="3831" width="62" style="2" customWidth="1"/>
    <col min="3832" max="3832" width="1.140625" style="2" customWidth="1"/>
    <col min="3833" max="3833" width="6.5703125" style="2" customWidth="1"/>
    <col min="3834" max="3834" width="2.42578125" style="2" customWidth="1"/>
    <col min="3835" max="3837" width="8" style="2" customWidth="1"/>
    <col min="3838" max="3838" width="2" style="2" customWidth="1"/>
    <col min="3839" max="3839" width="9.5703125" style="2" customWidth="1"/>
    <col min="3840" max="4084" width="11.42578125" style="2"/>
    <col min="4085" max="4085" width="0.42578125" style="2" customWidth="1"/>
    <col min="4086" max="4086" width="0" style="2" hidden="1" customWidth="1"/>
    <col min="4087" max="4087" width="62" style="2" customWidth="1"/>
    <col min="4088" max="4088" width="1.140625" style="2" customWidth="1"/>
    <col min="4089" max="4089" width="6.5703125" style="2" customWidth="1"/>
    <col min="4090" max="4090" width="2.42578125" style="2" customWidth="1"/>
    <col min="4091" max="4093" width="8" style="2" customWidth="1"/>
    <col min="4094" max="4094" width="2" style="2" customWidth="1"/>
    <col min="4095" max="4095" width="9.5703125" style="2" customWidth="1"/>
    <col min="4096" max="4340" width="11.42578125" style="2"/>
    <col min="4341" max="4341" width="0.42578125" style="2" customWidth="1"/>
    <col min="4342" max="4342" width="0" style="2" hidden="1" customWidth="1"/>
    <col min="4343" max="4343" width="62" style="2" customWidth="1"/>
    <col min="4344" max="4344" width="1.140625" style="2" customWidth="1"/>
    <col min="4345" max="4345" width="6.5703125" style="2" customWidth="1"/>
    <col min="4346" max="4346" width="2.42578125" style="2" customWidth="1"/>
    <col min="4347" max="4349" width="8" style="2" customWidth="1"/>
    <col min="4350" max="4350" width="2" style="2" customWidth="1"/>
    <col min="4351" max="4351" width="9.5703125" style="2" customWidth="1"/>
    <col min="4352" max="4596" width="11.42578125" style="2"/>
    <col min="4597" max="4597" width="0.42578125" style="2" customWidth="1"/>
    <col min="4598" max="4598" width="0" style="2" hidden="1" customWidth="1"/>
    <col min="4599" max="4599" width="62" style="2" customWidth="1"/>
    <col min="4600" max="4600" width="1.140625" style="2" customWidth="1"/>
    <col min="4601" max="4601" width="6.5703125" style="2" customWidth="1"/>
    <col min="4602" max="4602" width="2.42578125" style="2" customWidth="1"/>
    <col min="4603" max="4605" width="8" style="2" customWidth="1"/>
    <col min="4606" max="4606" width="2" style="2" customWidth="1"/>
    <col min="4607" max="4607" width="9.5703125" style="2" customWidth="1"/>
    <col min="4608" max="4852" width="11.42578125" style="2"/>
    <col min="4853" max="4853" width="0.42578125" style="2" customWidth="1"/>
    <col min="4854" max="4854" width="0" style="2" hidden="1" customWidth="1"/>
    <col min="4855" max="4855" width="62" style="2" customWidth="1"/>
    <col min="4856" max="4856" width="1.140625" style="2" customWidth="1"/>
    <col min="4857" max="4857" width="6.5703125" style="2" customWidth="1"/>
    <col min="4858" max="4858" width="2.42578125" style="2" customWidth="1"/>
    <col min="4859" max="4861" width="8" style="2" customWidth="1"/>
    <col min="4862" max="4862" width="2" style="2" customWidth="1"/>
    <col min="4863" max="4863" width="9.5703125" style="2" customWidth="1"/>
    <col min="4864" max="5108" width="11.42578125" style="2"/>
    <col min="5109" max="5109" width="0.42578125" style="2" customWidth="1"/>
    <col min="5110" max="5110" width="0" style="2" hidden="1" customWidth="1"/>
    <col min="5111" max="5111" width="62" style="2" customWidth="1"/>
    <col min="5112" max="5112" width="1.140625" style="2" customWidth="1"/>
    <col min="5113" max="5113" width="6.5703125" style="2" customWidth="1"/>
    <col min="5114" max="5114" width="2.42578125" style="2" customWidth="1"/>
    <col min="5115" max="5117" width="8" style="2" customWidth="1"/>
    <col min="5118" max="5118" width="2" style="2" customWidth="1"/>
    <col min="5119" max="5119" width="9.5703125" style="2" customWidth="1"/>
    <col min="5120" max="5364" width="11.42578125" style="2"/>
    <col min="5365" max="5365" width="0.42578125" style="2" customWidth="1"/>
    <col min="5366" max="5366" width="0" style="2" hidden="1" customWidth="1"/>
    <col min="5367" max="5367" width="62" style="2" customWidth="1"/>
    <col min="5368" max="5368" width="1.140625" style="2" customWidth="1"/>
    <col min="5369" max="5369" width="6.5703125" style="2" customWidth="1"/>
    <col min="5370" max="5370" width="2.42578125" style="2" customWidth="1"/>
    <col min="5371" max="5373" width="8" style="2" customWidth="1"/>
    <col min="5374" max="5374" width="2" style="2" customWidth="1"/>
    <col min="5375" max="5375" width="9.5703125" style="2" customWidth="1"/>
    <col min="5376" max="5620" width="11.42578125" style="2"/>
    <col min="5621" max="5621" width="0.42578125" style="2" customWidth="1"/>
    <col min="5622" max="5622" width="0" style="2" hidden="1" customWidth="1"/>
    <col min="5623" max="5623" width="62" style="2" customWidth="1"/>
    <col min="5624" max="5624" width="1.140625" style="2" customWidth="1"/>
    <col min="5625" max="5625" width="6.5703125" style="2" customWidth="1"/>
    <col min="5626" max="5626" width="2.42578125" style="2" customWidth="1"/>
    <col min="5627" max="5629" width="8" style="2" customWidth="1"/>
    <col min="5630" max="5630" width="2" style="2" customWidth="1"/>
    <col min="5631" max="5631" width="9.5703125" style="2" customWidth="1"/>
    <col min="5632" max="5876" width="11.42578125" style="2"/>
    <col min="5877" max="5877" width="0.42578125" style="2" customWidth="1"/>
    <col min="5878" max="5878" width="0" style="2" hidden="1" customWidth="1"/>
    <col min="5879" max="5879" width="62" style="2" customWidth="1"/>
    <col min="5880" max="5880" width="1.140625" style="2" customWidth="1"/>
    <col min="5881" max="5881" width="6.5703125" style="2" customWidth="1"/>
    <col min="5882" max="5882" width="2.42578125" style="2" customWidth="1"/>
    <col min="5883" max="5885" width="8" style="2" customWidth="1"/>
    <col min="5886" max="5886" width="2" style="2" customWidth="1"/>
    <col min="5887" max="5887" width="9.5703125" style="2" customWidth="1"/>
    <col min="5888" max="6132" width="11.42578125" style="2"/>
    <col min="6133" max="6133" width="0.42578125" style="2" customWidth="1"/>
    <col min="6134" max="6134" width="0" style="2" hidden="1" customWidth="1"/>
    <col min="6135" max="6135" width="62" style="2" customWidth="1"/>
    <col min="6136" max="6136" width="1.140625" style="2" customWidth="1"/>
    <col min="6137" max="6137" width="6.5703125" style="2" customWidth="1"/>
    <col min="6138" max="6138" width="2.42578125" style="2" customWidth="1"/>
    <col min="6139" max="6141" width="8" style="2" customWidth="1"/>
    <col min="6142" max="6142" width="2" style="2" customWidth="1"/>
    <col min="6143" max="6143" width="9.5703125" style="2" customWidth="1"/>
    <col min="6144" max="6388" width="11.42578125" style="2"/>
    <col min="6389" max="6389" width="0.42578125" style="2" customWidth="1"/>
    <col min="6390" max="6390" width="0" style="2" hidden="1" customWidth="1"/>
    <col min="6391" max="6391" width="62" style="2" customWidth="1"/>
    <col min="6392" max="6392" width="1.140625" style="2" customWidth="1"/>
    <col min="6393" max="6393" width="6.5703125" style="2" customWidth="1"/>
    <col min="6394" max="6394" width="2.42578125" style="2" customWidth="1"/>
    <col min="6395" max="6397" width="8" style="2" customWidth="1"/>
    <col min="6398" max="6398" width="2" style="2" customWidth="1"/>
    <col min="6399" max="6399" width="9.5703125" style="2" customWidth="1"/>
    <col min="6400" max="6644" width="11.42578125" style="2"/>
    <col min="6645" max="6645" width="0.42578125" style="2" customWidth="1"/>
    <col min="6646" max="6646" width="0" style="2" hidden="1" customWidth="1"/>
    <col min="6647" max="6647" width="62" style="2" customWidth="1"/>
    <col min="6648" max="6648" width="1.140625" style="2" customWidth="1"/>
    <col min="6649" max="6649" width="6.5703125" style="2" customWidth="1"/>
    <col min="6650" max="6650" width="2.42578125" style="2" customWidth="1"/>
    <col min="6651" max="6653" width="8" style="2" customWidth="1"/>
    <col min="6654" max="6654" width="2" style="2" customWidth="1"/>
    <col min="6655" max="6655" width="9.5703125" style="2" customWidth="1"/>
    <col min="6656" max="6900" width="11.42578125" style="2"/>
    <col min="6901" max="6901" width="0.42578125" style="2" customWidth="1"/>
    <col min="6902" max="6902" width="0" style="2" hidden="1" customWidth="1"/>
    <col min="6903" max="6903" width="62" style="2" customWidth="1"/>
    <col min="6904" max="6904" width="1.140625" style="2" customWidth="1"/>
    <col min="6905" max="6905" width="6.5703125" style="2" customWidth="1"/>
    <col min="6906" max="6906" width="2.42578125" style="2" customWidth="1"/>
    <col min="6907" max="6909" width="8" style="2" customWidth="1"/>
    <col min="6910" max="6910" width="2" style="2" customWidth="1"/>
    <col min="6911" max="6911" width="9.5703125" style="2" customWidth="1"/>
    <col min="6912" max="7156" width="11.42578125" style="2"/>
    <col min="7157" max="7157" width="0.42578125" style="2" customWidth="1"/>
    <col min="7158" max="7158" width="0" style="2" hidden="1" customWidth="1"/>
    <col min="7159" max="7159" width="62" style="2" customWidth="1"/>
    <col min="7160" max="7160" width="1.140625" style="2" customWidth="1"/>
    <col min="7161" max="7161" width="6.5703125" style="2" customWidth="1"/>
    <col min="7162" max="7162" width="2.42578125" style="2" customWidth="1"/>
    <col min="7163" max="7165" width="8" style="2" customWidth="1"/>
    <col min="7166" max="7166" width="2" style="2" customWidth="1"/>
    <col min="7167" max="7167" width="9.5703125" style="2" customWidth="1"/>
    <col min="7168" max="7412" width="11.42578125" style="2"/>
    <col min="7413" max="7413" width="0.42578125" style="2" customWidth="1"/>
    <col min="7414" max="7414" width="0" style="2" hidden="1" customWidth="1"/>
    <col min="7415" max="7415" width="62" style="2" customWidth="1"/>
    <col min="7416" max="7416" width="1.140625" style="2" customWidth="1"/>
    <col min="7417" max="7417" width="6.5703125" style="2" customWidth="1"/>
    <col min="7418" max="7418" width="2.42578125" style="2" customWidth="1"/>
    <col min="7419" max="7421" width="8" style="2" customWidth="1"/>
    <col min="7422" max="7422" width="2" style="2" customWidth="1"/>
    <col min="7423" max="7423" width="9.5703125" style="2" customWidth="1"/>
    <col min="7424" max="7668" width="11.42578125" style="2"/>
    <col min="7669" max="7669" width="0.42578125" style="2" customWidth="1"/>
    <col min="7670" max="7670" width="0" style="2" hidden="1" customWidth="1"/>
    <col min="7671" max="7671" width="62" style="2" customWidth="1"/>
    <col min="7672" max="7672" width="1.140625" style="2" customWidth="1"/>
    <col min="7673" max="7673" width="6.5703125" style="2" customWidth="1"/>
    <col min="7674" max="7674" width="2.42578125" style="2" customWidth="1"/>
    <col min="7675" max="7677" width="8" style="2" customWidth="1"/>
    <col min="7678" max="7678" width="2" style="2" customWidth="1"/>
    <col min="7679" max="7679" width="9.5703125" style="2" customWidth="1"/>
    <col min="7680" max="7924" width="11.42578125" style="2"/>
    <col min="7925" max="7925" width="0.42578125" style="2" customWidth="1"/>
    <col min="7926" max="7926" width="0" style="2" hidden="1" customWidth="1"/>
    <col min="7927" max="7927" width="62" style="2" customWidth="1"/>
    <col min="7928" max="7928" width="1.140625" style="2" customWidth="1"/>
    <col min="7929" max="7929" width="6.5703125" style="2" customWidth="1"/>
    <col min="7930" max="7930" width="2.42578125" style="2" customWidth="1"/>
    <col min="7931" max="7933" width="8" style="2" customWidth="1"/>
    <col min="7934" max="7934" width="2" style="2" customWidth="1"/>
    <col min="7935" max="7935" width="9.5703125" style="2" customWidth="1"/>
    <col min="7936" max="8180" width="11.42578125" style="2"/>
    <col min="8181" max="8181" width="0.42578125" style="2" customWidth="1"/>
    <col min="8182" max="8182" width="0" style="2" hidden="1" customWidth="1"/>
    <col min="8183" max="8183" width="62" style="2" customWidth="1"/>
    <col min="8184" max="8184" width="1.140625" style="2" customWidth="1"/>
    <col min="8185" max="8185" width="6.5703125" style="2" customWidth="1"/>
    <col min="8186" max="8186" width="2.42578125" style="2" customWidth="1"/>
    <col min="8187" max="8189" width="8" style="2" customWidth="1"/>
    <col min="8190" max="8190" width="2" style="2" customWidth="1"/>
    <col min="8191" max="8191" width="9.5703125" style="2" customWidth="1"/>
    <col min="8192" max="8436" width="11.42578125" style="2"/>
    <col min="8437" max="8437" width="0.42578125" style="2" customWidth="1"/>
    <col min="8438" max="8438" width="0" style="2" hidden="1" customWidth="1"/>
    <col min="8439" max="8439" width="62" style="2" customWidth="1"/>
    <col min="8440" max="8440" width="1.140625" style="2" customWidth="1"/>
    <col min="8441" max="8441" width="6.5703125" style="2" customWidth="1"/>
    <col min="8442" max="8442" width="2.42578125" style="2" customWidth="1"/>
    <col min="8443" max="8445" width="8" style="2" customWidth="1"/>
    <col min="8446" max="8446" width="2" style="2" customWidth="1"/>
    <col min="8447" max="8447" width="9.5703125" style="2" customWidth="1"/>
    <col min="8448" max="8692" width="11.42578125" style="2"/>
    <col min="8693" max="8693" width="0.42578125" style="2" customWidth="1"/>
    <col min="8694" max="8694" width="0" style="2" hidden="1" customWidth="1"/>
    <col min="8695" max="8695" width="62" style="2" customWidth="1"/>
    <col min="8696" max="8696" width="1.140625" style="2" customWidth="1"/>
    <col min="8697" max="8697" width="6.5703125" style="2" customWidth="1"/>
    <col min="8698" max="8698" width="2.42578125" style="2" customWidth="1"/>
    <col min="8699" max="8701" width="8" style="2" customWidth="1"/>
    <col min="8702" max="8702" width="2" style="2" customWidth="1"/>
    <col min="8703" max="8703" width="9.5703125" style="2" customWidth="1"/>
    <col min="8704" max="8948" width="11.42578125" style="2"/>
    <col min="8949" max="8949" width="0.42578125" style="2" customWidth="1"/>
    <col min="8950" max="8950" width="0" style="2" hidden="1" customWidth="1"/>
    <col min="8951" max="8951" width="62" style="2" customWidth="1"/>
    <col min="8952" max="8952" width="1.140625" style="2" customWidth="1"/>
    <col min="8953" max="8953" width="6.5703125" style="2" customWidth="1"/>
    <col min="8954" max="8954" width="2.42578125" style="2" customWidth="1"/>
    <col min="8955" max="8957" width="8" style="2" customWidth="1"/>
    <col min="8958" max="8958" width="2" style="2" customWidth="1"/>
    <col min="8959" max="8959" width="9.5703125" style="2" customWidth="1"/>
    <col min="8960" max="9204" width="11.42578125" style="2"/>
    <col min="9205" max="9205" width="0.42578125" style="2" customWidth="1"/>
    <col min="9206" max="9206" width="0" style="2" hidden="1" customWidth="1"/>
    <col min="9207" max="9207" width="62" style="2" customWidth="1"/>
    <col min="9208" max="9208" width="1.140625" style="2" customWidth="1"/>
    <col min="9209" max="9209" width="6.5703125" style="2" customWidth="1"/>
    <col min="9210" max="9210" width="2.42578125" style="2" customWidth="1"/>
    <col min="9211" max="9213" width="8" style="2" customWidth="1"/>
    <col min="9214" max="9214" width="2" style="2" customWidth="1"/>
    <col min="9215" max="9215" width="9.5703125" style="2" customWidth="1"/>
    <col min="9216" max="9460" width="11.42578125" style="2"/>
    <col min="9461" max="9461" width="0.42578125" style="2" customWidth="1"/>
    <col min="9462" max="9462" width="0" style="2" hidden="1" customWidth="1"/>
    <col min="9463" max="9463" width="62" style="2" customWidth="1"/>
    <col min="9464" max="9464" width="1.140625" style="2" customWidth="1"/>
    <col min="9465" max="9465" width="6.5703125" style="2" customWidth="1"/>
    <col min="9466" max="9466" width="2.42578125" style="2" customWidth="1"/>
    <col min="9467" max="9469" width="8" style="2" customWidth="1"/>
    <col min="9470" max="9470" width="2" style="2" customWidth="1"/>
    <col min="9471" max="9471" width="9.5703125" style="2" customWidth="1"/>
    <col min="9472" max="9716" width="11.42578125" style="2"/>
    <col min="9717" max="9717" width="0.42578125" style="2" customWidth="1"/>
    <col min="9718" max="9718" width="0" style="2" hidden="1" customWidth="1"/>
    <col min="9719" max="9719" width="62" style="2" customWidth="1"/>
    <col min="9720" max="9720" width="1.140625" style="2" customWidth="1"/>
    <col min="9721" max="9721" width="6.5703125" style="2" customWidth="1"/>
    <col min="9722" max="9722" width="2.42578125" style="2" customWidth="1"/>
    <col min="9723" max="9725" width="8" style="2" customWidth="1"/>
    <col min="9726" max="9726" width="2" style="2" customWidth="1"/>
    <col min="9727" max="9727" width="9.5703125" style="2" customWidth="1"/>
    <col min="9728" max="9972" width="11.42578125" style="2"/>
    <col min="9973" max="9973" width="0.42578125" style="2" customWidth="1"/>
    <col min="9974" max="9974" width="0" style="2" hidden="1" customWidth="1"/>
    <col min="9975" max="9975" width="62" style="2" customWidth="1"/>
    <col min="9976" max="9976" width="1.140625" style="2" customWidth="1"/>
    <col min="9977" max="9977" width="6.5703125" style="2" customWidth="1"/>
    <col min="9978" max="9978" width="2.42578125" style="2" customWidth="1"/>
    <col min="9979" max="9981" width="8" style="2" customWidth="1"/>
    <col min="9982" max="9982" width="2" style="2" customWidth="1"/>
    <col min="9983" max="9983" width="9.5703125" style="2" customWidth="1"/>
    <col min="9984" max="10228" width="11.42578125" style="2"/>
    <col min="10229" max="10229" width="0.42578125" style="2" customWidth="1"/>
    <col min="10230" max="10230" width="0" style="2" hidden="1" customWidth="1"/>
    <col min="10231" max="10231" width="62" style="2" customWidth="1"/>
    <col min="10232" max="10232" width="1.140625" style="2" customWidth="1"/>
    <col min="10233" max="10233" width="6.5703125" style="2" customWidth="1"/>
    <col min="10234" max="10234" width="2.42578125" style="2" customWidth="1"/>
    <col min="10235" max="10237" width="8" style="2" customWidth="1"/>
    <col min="10238" max="10238" width="2" style="2" customWidth="1"/>
    <col min="10239" max="10239" width="9.5703125" style="2" customWidth="1"/>
    <col min="10240" max="10484" width="11.42578125" style="2"/>
    <col min="10485" max="10485" width="0.42578125" style="2" customWidth="1"/>
    <col min="10486" max="10486" width="0" style="2" hidden="1" customWidth="1"/>
    <col min="10487" max="10487" width="62" style="2" customWidth="1"/>
    <col min="10488" max="10488" width="1.140625" style="2" customWidth="1"/>
    <col min="10489" max="10489" width="6.5703125" style="2" customWidth="1"/>
    <col min="10490" max="10490" width="2.42578125" style="2" customWidth="1"/>
    <col min="10491" max="10493" width="8" style="2" customWidth="1"/>
    <col min="10494" max="10494" width="2" style="2" customWidth="1"/>
    <col min="10495" max="10495" width="9.5703125" style="2" customWidth="1"/>
    <col min="10496" max="10740" width="11.42578125" style="2"/>
    <col min="10741" max="10741" width="0.42578125" style="2" customWidth="1"/>
    <col min="10742" max="10742" width="0" style="2" hidden="1" customWidth="1"/>
    <col min="10743" max="10743" width="62" style="2" customWidth="1"/>
    <col min="10744" max="10744" width="1.140625" style="2" customWidth="1"/>
    <col min="10745" max="10745" width="6.5703125" style="2" customWidth="1"/>
    <col min="10746" max="10746" width="2.42578125" style="2" customWidth="1"/>
    <col min="10747" max="10749" width="8" style="2" customWidth="1"/>
    <col min="10750" max="10750" width="2" style="2" customWidth="1"/>
    <col min="10751" max="10751" width="9.5703125" style="2" customWidth="1"/>
    <col min="10752" max="10996" width="11.42578125" style="2"/>
    <col min="10997" max="10997" width="0.42578125" style="2" customWidth="1"/>
    <col min="10998" max="10998" width="0" style="2" hidden="1" customWidth="1"/>
    <col min="10999" max="10999" width="62" style="2" customWidth="1"/>
    <col min="11000" max="11000" width="1.140625" style="2" customWidth="1"/>
    <col min="11001" max="11001" width="6.5703125" style="2" customWidth="1"/>
    <col min="11002" max="11002" width="2.42578125" style="2" customWidth="1"/>
    <col min="11003" max="11005" width="8" style="2" customWidth="1"/>
    <col min="11006" max="11006" width="2" style="2" customWidth="1"/>
    <col min="11007" max="11007" width="9.5703125" style="2" customWidth="1"/>
    <col min="11008" max="11252" width="11.42578125" style="2"/>
    <col min="11253" max="11253" width="0.42578125" style="2" customWidth="1"/>
    <col min="11254" max="11254" width="0" style="2" hidden="1" customWidth="1"/>
    <col min="11255" max="11255" width="62" style="2" customWidth="1"/>
    <col min="11256" max="11256" width="1.140625" style="2" customWidth="1"/>
    <col min="11257" max="11257" width="6.5703125" style="2" customWidth="1"/>
    <col min="11258" max="11258" width="2.42578125" style="2" customWidth="1"/>
    <col min="11259" max="11261" width="8" style="2" customWidth="1"/>
    <col min="11262" max="11262" width="2" style="2" customWidth="1"/>
    <col min="11263" max="11263" width="9.5703125" style="2" customWidth="1"/>
    <col min="11264" max="11508" width="11.42578125" style="2"/>
    <col min="11509" max="11509" width="0.42578125" style="2" customWidth="1"/>
    <col min="11510" max="11510" width="0" style="2" hidden="1" customWidth="1"/>
    <col min="11511" max="11511" width="62" style="2" customWidth="1"/>
    <col min="11512" max="11512" width="1.140625" style="2" customWidth="1"/>
    <col min="11513" max="11513" width="6.5703125" style="2" customWidth="1"/>
    <col min="11514" max="11514" width="2.42578125" style="2" customWidth="1"/>
    <col min="11515" max="11517" width="8" style="2" customWidth="1"/>
    <col min="11518" max="11518" width="2" style="2" customWidth="1"/>
    <col min="11519" max="11519" width="9.5703125" style="2" customWidth="1"/>
    <col min="11520" max="11764" width="11.42578125" style="2"/>
    <col min="11765" max="11765" width="0.42578125" style="2" customWidth="1"/>
    <col min="11766" max="11766" width="0" style="2" hidden="1" customWidth="1"/>
    <col min="11767" max="11767" width="62" style="2" customWidth="1"/>
    <col min="11768" max="11768" width="1.140625" style="2" customWidth="1"/>
    <col min="11769" max="11769" width="6.5703125" style="2" customWidth="1"/>
    <col min="11770" max="11770" width="2.42578125" style="2" customWidth="1"/>
    <col min="11771" max="11773" width="8" style="2" customWidth="1"/>
    <col min="11774" max="11774" width="2" style="2" customWidth="1"/>
    <col min="11775" max="11775" width="9.5703125" style="2" customWidth="1"/>
    <col min="11776" max="12020" width="11.42578125" style="2"/>
    <col min="12021" max="12021" width="0.42578125" style="2" customWidth="1"/>
    <col min="12022" max="12022" width="0" style="2" hidden="1" customWidth="1"/>
    <col min="12023" max="12023" width="62" style="2" customWidth="1"/>
    <col min="12024" max="12024" width="1.140625" style="2" customWidth="1"/>
    <col min="12025" max="12025" width="6.5703125" style="2" customWidth="1"/>
    <col min="12026" max="12026" width="2.42578125" style="2" customWidth="1"/>
    <col min="12027" max="12029" width="8" style="2" customWidth="1"/>
    <col min="12030" max="12030" width="2" style="2" customWidth="1"/>
    <col min="12031" max="12031" width="9.5703125" style="2" customWidth="1"/>
    <col min="12032" max="12276" width="11.42578125" style="2"/>
    <col min="12277" max="12277" width="0.42578125" style="2" customWidth="1"/>
    <col min="12278" max="12278" width="0" style="2" hidden="1" customWidth="1"/>
    <col min="12279" max="12279" width="62" style="2" customWidth="1"/>
    <col min="12280" max="12280" width="1.140625" style="2" customWidth="1"/>
    <col min="12281" max="12281" width="6.5703125" style="2" customWidth="1"/>
    <col min="12282" max="12282" width="2.42578125" style="2" customWidth="1"/>
    <col min="12283" max="12285" width="8" style="2" customWidth="1"/>
    <col min="12286" max="12286" width="2" style="2" customWidth="1"/>
    <col min="12287" max="12287" width="9.5703125" style="2" customWidth="1"/>
    <col min="12288" max="12532" width="11.42578125" style="2"/>
    <col min="12533" max="12533" width="0.42578125" style="2" customWidth="1"/>
    <col min="12534" max="12534" width="0" style="2" hidden="1" customWidth="1"/>
    <col min="12535" max="12535" width="62" style="2" customWidth="1"/>
    <col min="12536" max="12536" width="1.140625" style="2" customWidth="1"/>
    <col min="12537" max="12537" width="6.5703125" style="2" customWidth="1"/>
    <col min="12538" max="12538" width="2.42578125" style="2" customWidth="1"/>
    <col min="12539" max="12541" width="8" style="2" customWidth="1"/>
    <col min="12542" max="12542" width="2" style="2" customWidth="1"/>
    <col min="12543" max="12543" width="9.5703125" style="2" customWidth="1"/>
    <col min="12544" max="12788" width="11.42578125" style="2"/>
    <col min="12789" max="12789" width="0.42578125" style="2" customWidth="1"/>
    <col min="12790" max="12790" width="0" style="2" hidden="1" customWidth="1"/>
    <col min="12791" max="12791" width="62" style="2" customWidth="1"/>
    <col min="12792" max="12792" width="1.140625" style="2" customWidth="1"/>
    <col min="12793" max="12793" width="6.5703125" style="2" customWidth="1"/>
    <col min="12794" max="12794" width="2.42578125" style="2" customWidth="1"/>
    <col min="12795" max="12797" width="8" style="2" customWidth="1"/>
    <col min="12798" max="12798" width="2" style="2" customWidth="1"/>
    <col min="12799" max="12799" width="9.5703125" style="2" customWidth="1"/>
    <col min="12800" max="13044" width="11.42578125" style="2"/>
    <col min="13045" max="13045" width="0.42578125" style="2" customWidth="1"/>
    <col min="13046" max="13046" width="0" style="2" hidden="1" customWidth="1"/>
    <col min="13047" max="13047" width="62" style="2" customWidth="1"/>
    <col min="13048" max="13048" width="1.140625" style="2" customWidth="1"/>
    <col min="13049" max="13049" width="6.5703125" style="2" customWidth="1"/>
    <col min="13050" max="13050" width="2.42578125" style="2" customWidth="1"/>
    <col min="13051" max="13053" width="8" style="2" customWidth="1"/>
    <col min="13054" max="13054" width="2" style="2" customWidth="1"/>
    <col min="13055" max="13055" width="9.5703125" style="2" customWidth="1"/>
    <col min="13056" max="13300" width="11.42578125" style="2"/>
    <col min="13301" max="13301" width="0.42578125" style="2" customWidth="1"/>
    <col min="13302" max="13302" width="0" style="2" hidden="1" customWidth="1"/>
    <col min="13303" max="13303" width="62" style="2" customWidth="1"/>
    <col min="13304" max="13304" width="1.140625" style="2" customWidth="1"/>
    <col min="13305" max="13305" width="6.5703125" style="2" customWidth="1"/>
    <col min="13306" max="13306" width="2.42578125" style="2" customWidth="1"/>
    <col min="13307" max="13309" width="8" style="2" customWidth="1"/>
    <col min="13310" max="13310" width="2" style="2" customWidth="1"/>
    <col min="13311" max="13311" width="9.5703125" style="2" customWidth="1"/>
    <col min="13312" max="13556" width="11.42578125" style="2"/>
    <col min="13557" max="13557" width="0.42578125" style="2" customWidth="1"/>
    <col min="13558" max="13558" width="0" style="2" hidden="1" customWidth="1"/>
    <col min="13559" max="13559" width="62" style="2" customWidth="1"/>
    <col min="13560" max="13560" width="1.140625" style="2" customWidth="1"/>
    <col min="13561" max="13561" width="6.5703125" style="2" customWidth="1"/>
    <col min="13562" max="13562" width="2.42578125" style="2" customWidth="1"/>
    <col min="13563" max="13565" width="8" style="2" customWidth="1"/>
    <col min="13566" max="13566" width="2" style="2" customWidth="1"/>
    <col min="13567" max="13567" width="9.5703125" style="2" customWidth="1"/>
    <col min="13568" max="13812" width="11.42578125" style="2"/>
    <col min="13813" max="13813" width="0.42578125" style="2" customWidth="1"/>
    <col min="13814" max="13814" width="0" style="2" hidden="1" customWidth="1"/>
    <col min="13815" max="13815" width="62" style="2" customWidth="1"/>
    <col min="13816" max="13816" width="1.140625" style="2" customWidth="1"/>
    <col min="13817" max="13817" width="6.5703125" style="2" customWidth="1"/>
    <col min="13818" max="13818" width="2.42578125" style="2" customWidth="1"/>
    <col min="13819" max="13821" width="8" style="2" customWidth="1"/>
    <col min="13822" max="13822" width="2" style="2" customWidth="1"/>
    <col min="13823" max="13823" width="9.5703125" style="2" customWidth="1"/>
    <col min="13824" max="14068" width="11.42578125" style="2"/>
    <col min="14069" max="14069" width="0.42578125" style="2" customWidth="1"/>
    <col min="14070" max="14070" width="0" style="2" hidden="1" customWidth="1"/>
    <col min="14071" max="14071" width="62" style="2" customWidth="1"/>
    <col min="14072" max="14072" width="1.140625" style="2" customWidth="1"/>
    <col min="14073" max="14073" width="6.5703125" style="2" customWidth="1"/>
    <col min="14074" max="14074" width="2.42578125" style="2" customWidth="1"/>
    <col min="14075" max="14077" width="8" style="2" customWidth="1"/>
    <col min="14078" max="14078" width="2" style="2" customWidth="1"/>
    <col min="14079" max="14079" width="9.5703125" style="2" customWidth="1"/>
    <col min="14080" max="14324" width="11.42578125" style="2"/>
    <col min="14325" max="14325" width="0.42578125" style="2" customWidth="1"/>
    <col min="14326" max="14326" width="0" style="2" hidden="1" customWidth="1"/>
    <col min="14327" max="14327" width="62" style="2" customWidth="1"/>
    <col min="14328" max="14328" width="1.140625" style="2" customWidth="1"/>
    <col min="14329" max="14329" width="6.5703125" style="2" customWidth="1"/>
    <col min="14330" max="14330" width="2.42578125" style="2" customWidth="1"/>
    <col min="14331" max="14333" width="8" style="2" customWidth="1"/>
    <col min="14334" max="14334" width="2" style="2" customWidth="1"/>
    <col min="14335" max="14335" width="9.5703125" style="2" customWidth="1"/>
    <col min="14336" max="14580" width="11.42578125" style="2"/>
    <col min="14581" max="14581" width="0.42578125" style="2" customWidth="1"/>
    <col min="14582" max="14582" width="0" style="2" hidden="1" customWidth="1"/>
    <col min="14583" max="14583" width="62" style="2" customWidth="1"/>
    <col min="14584" max="14584" width="1.140625" style="2" customWidth="1"/>
    <col min="14585" max="14585" width="6.5703125" style="2" customWidth="1"/>
    <col min="14586" max="14586" width="2.42578125" style="2" customWidth="1"/>
    <col min="14587" max="14589" width="8" style="2" customWidth="1"/>
    <col min="14590" max="14590" width="2" style="2" customWidth="1"/>
    <col min="14591" max="14591" width="9.5703125" style="2" customWidth="1"/>
    <col min="14592" max="14836" width="11.42578125" style="2"/>
    <col min="14837" max="14837" width="0.42578125" style="2" customWidth="1"/>
    <col min="14838" max="14838" width="0" style="2" hidden="1" customWidth="1"/>
    <col min="14839" max="14839" width="62" style="2" customWidth="1"/>
    <col min="14840" max="14840" width="1.140625" style="2" customWidth="1"/>
    <col min="14841" max="14841" width="6.5703125" style="2" customWidth="1"/>
    <col min="14842" max="14842" width="2.42578125" style="2" customWidth="1"/>
    <col min="14843" max="14845" width="8" style="2" customWidth="1"/>
    <col min="14846" max="14846" width="2" style="2" customWidth="1"/>
    <col min="14847" max="14847" width="9.5703125" style="2" customWidth="1"/>
    <col min="14848" max="15092" width="11.42578125" style="2"/>
    <col min="15093" max="15093" width="0.42578125" style="2" customWidth="1"/>
    <col min="15094" max="15094" width="0" style="2" hidden="1" customWidth="1"/>
    <col min="15095" max="15095" width="62" style="2" customWidth="1"/>
    <col min="15096" max="15096" width="1.140625" style="2" customWidth="1"/>
    <col min="15097" max="15097" width="6.5703125" style="2" customWidth="1"/>
    <col min="15098" max="15098" width="2.42578125" style="2" customWidth="1"/>
    <col min="15099" max="15101" width="8" style="2" customWidth="1"/>
    <col min="15102" max="15102" width="2" style="2" customWidth="1"/>
    <col min="15103" max="15103" width="9.5703125" style="2" customWidth="1"/>
    <col min="15104" max="15348" width="11.42578125" style="2"/>
    <col min="15349" max="15349" width="0.42578125" style="2" customWidth="1"/>
    <col min="15350" max="15350" width="0" style="2" hidden="1" customWidth="1"/>
    <col min="15351" max="15351" width="62" style="2" customWidth="1"/>
    <col min="15352" max="15352" width="1.140625" style="2" customWidth="1"/>
    <col min="15353" max="15353" width="6.5703125" style="2" customWidth="1"/>
    <col min="15354" max="15354" width="2.42578125" style="2" customWidth="1"/>
    <col min="15355" max="15357" width="8" style="2" customWidth="1"/>
    <col min="15358" max="15358" width="2" style="2" customWidth="1"/>
    <col min="15359" max="15359" width="9.5703125" style="2" customWidth="1"/>
    <col min="15360" max="15604" width="11.42578125" style="2"/>
    <col min="15605" max="15605" width="0.42578125" style="2" customWidth="1"/>
    <col min="15606" max="15606" width="0" style="2" hidden="1" customWidth="1"/>
    <col min="15607" max="15607" width="62" style="2" customWidth="1"/>
    <col min="15608" max="15608" width="1.140625" style="2" customWidth="1"/>
    <col min="15609" max="15609" width="6.5703125" style="2" customWidth="1"/>
    <col min="15610" max="15610" width="2.42578125" style="2" customWidth="1"/>
    <col min="15611" max="15613" width="8" style="2" customWidth="1"/>
    <col min="15614" max="15614" width="2" style="2" customWidth="1"/>
    <col min="15615" max="15615" width="9.5703125" style="2" customWidth="1"/>
    <col min="15616" max="15860" width="11.42578125" style="2"/>
    <col min="15861" max="15861" width="0.42578125" style="2" customWidth="1"/>
    <col min="15862" max="15862" width="0" style="2" hidden="1" customWidth="1"/>
    <col min="15863" max="15863" width="62" style="2" customWidth="1"/>
    <col min="15864" max="15864" width="1.140625" style="2" customWidth="1"/>
    <col min="15865" max="15865" width="6.5703125" style="2" customWidth="1"/>
    <col min="15866" max="15866" width="2.42578125" style="2" customWidth="1"/>
    <col min="15867" max="15869" width="8" style="2" customWidth="1"/>
    <col min="15870" max="15870" width="2" style="2" customWidth="1"/>
    <col min="15871" max="15871" width="9.5703125" style="2" customWidth="1"/>
    <col min="15872" max="16116" width="11.42578125" style="2"/>
    <col min="16117" max="16117" width="0.42578125" style="2" customWidth="1"/>
    <col min="16118" max="16118" width="0" style="2" hidden="1" customWidth="1"/>
    <col min="16119" max="16119" width="62" style="2" customWidth="1"/>
    <col min="16120" max="16120" width="1.140625" style="2" customWidth="1"/>
    <col min="16121" max="16121" width="6.5703125" style="2" customWidth="1"/>
    <col min="16122" max="16122" width="2.42578125" style="2" customWidth="1"/>
    <col min="16123" max="16125" width="8" style="2" customWidth="1"/>
    <col min="16126" max="16126" width="2" style="2" customWidth="1"/>
    <col min="16127" max="16127" width="9.5703125" style="2" customWidth="1"/>
    <col min="16128" max="16384" width="11.42578125" style="2"/>
  </cols>
  <sheetData>
    <row r="1" spans="3:13" ht="13.5" x14ac:dyDescent="0.25">
      <c r="C1" s="1"/>
      <c r="D1" s="1"/>
      <c r="E1" s="1"/>
      <c r="F1" s="1"/>
      <c r="G1" s="1"/>
      <c r="H1" s="1"/>
    </row>
    <row r="2" spans="3:13" ht="20.25" customHeight="1" x14ac:dyDescent="0.2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3:13" ht="13.5" x14ac:dyDescent="0.25">
      <c r="C3" s="4" t="s">
        <v>1</v>
      </c>
      <c r="D3" s="1"/>
      <c r="E3" s="1"/>
      <c r="F3" s="1"/>
      <c r="G3" s="1"/>
      <c r="H3" s="1"/>
    </row>
    <row r="4" spans="3:13" ht="12" customHeight="1" x14ac:dyDescent="0.25">
      <c r="C4" s="5"/>
      <c r="D4" s="6"/>
      <c r="E4" s="6"/>
      <c r="F4" s="6"/>
      <c r="G4" s="6"/>
      <c r="H4" s="6"/>
    </row>
    <row r="5" spans="3:13" ht="24" customHeight="1" x14ac:dyDescent="0.2">
      <c r="C5" s="7" t="s">
        <v>2</v>
      </c>
      <c r="D5" s="8"/>
      <c r="E5" s="9">
        <v>2017</v>
      </c>
      <c r="F5" s="9">
        <v>2018</v>
      </c>
      <c r="G5" s="9">
        <v>2019</v>
      </c>
      <c r="H5" s="10"/>
      <c r="I5" s="10"/>
      <c r="J5" s="10">
        <v>2020</v>
      </c>
      <c r="K5" s="10"/>
      <c r="L5" s="10"/>
      <c r="M5" s="11" t="s">
        <v>3</v>
      </c>
    </row>
    <row r="6" spans="3:13" ht="22.5" customHeight="1" x14ac:dyDescent="0.2">
      <c r="C6" s="12"/>
      <c r="D6" s="13"/>
      <c r="E6" s="14"/>
      <c r="F6" s="14"/>
      <c r="G6" s="14"/>
      <c r="H6" s="15"/>
      <c r="I6" s="16" t="s">
        <v>4</v>
      </c>
      <c r="J6" s="16" t="s">
        <v>5</v>
      </c>
      <c r="K6" s="16" t="s">
        <v>6</v>
      </c>
      <c r="L6" s="15"/>
      <c r="M6" s="11"/>
    </row>
    <row r="7" spans="3:13" ht="3" customHeight="1" x14ac:dyDescent="0.25">
      <c r="C7" s="17"/>
      <c r="D7" s="6"/>
      <c r="E7" s="6"/>
      <c r="F7" s="6"/>
      <c r="G7" s="6"/>
      <c r="H7" s="6"/>
    </row>
    <row r="8" spans="3:13" ht="12.75" customHeight="1" x14ac:dyDescent="0.25">
      <c r="C8" s="18" t="s">
        <v>4</v>
      </c>
      <c r="D8" s="19"/>
      <c r="E8" s="19">
        <f>SUM(E9:E19)</f>
        <v>16510.983980820907</v>
      </c>
      <c r="F8" s="19">
        <v>16776.483534231662</v>
      </c>
      <c r="G8" s="19">
        <v>17133.099984840712</v>
      </c>
      <c r="H8" s="19"/>
      <c r="I8" s="19">
        <v>14901.781535570115</v>
      </c>
      <c r="J8" s="19">
        <v>8612.9394407066102</v>
      </c>
      <c r="K8" s="19">
        <v>6288.8420948635039</v>
      </c>
      <c r="M8" s="20">
        <f>+I8/G8*100-100</f>
        <v>-13.023436805043204</v>
      </c>
    </row>
    <row r="9" spans="3:13" ht="12.75" customHeight="1" x14ac:dyDescent="0.25">
      <c r="C9" s="21" t="s">
        <v>7</v>
      </c>
      <c r="D9" s="22"/>
      <c r="E9" s="22">
        <v>65.355766545188914</v>
      </c>
      <c r="F9" s="22">
        <v>73.554571819305423</v>
      </c>
      <c r="G9" s="22">
        <v>87.838432744177211</v>
      </c>
      <c r="H9" s="22"/>
      <c r="I9" s="22">
        <v>41.810557895302772</v>
      </c>
      <c r="J9" s="22">
        <v>27.336993937015535</v>
      </c>
      <c r="K9" s="22">
        <v>14.473563958287238</v>
      </c>
      <c r="M9" s="23">
        <f t="shared" ref="M9:M18" si="0">+I9/G9*100-100</f>
        <v>-52.400610314766368</v>
      </c>
    </row>
    <row r="10" spans="3:13" ht="12.75" customHeight="1" x14ac:dyDescent="0.25">
      <c r="C10" s="21" t="s">
        <v>8</v>
      </c>
      <c r="D10" s="22"/>
      <c r="E10" s="22">
        <v>1195.6083353449858</v>
      </c>
      <c r="F10" s="22">
        <v>1257.1650042608976</v>
      </c>
      <c r="G10" s="22">
        <v>1321.7156681584306</v>
      </c>
      <c r="H10" s="22"/>
      <c r="I10" s="22">
        <v>1017.3314720404148</v>
      </c>
      <c r="J10" s="22">
        <v>503.10022363954783</v>
      </c>
      <c r="K10" s="22">
        <v>514.231248400867</v>
      </c>
      <c r="M10" s="23">
        <f t="shared" si="0"/>
        <v>-23.029476267170196</v>
      </c>
    </row>
    <row r="11" spans="3:13" ht="12.75" customHeight="1" x14ac:dyDescent="0.25">
      <c r="C11" s="21" t="s">
        <v>9</v>
      </c>
      <c r="D11" s="22"/>
      <c r="E11" s="22">
        <v>1078.6877846799309</v>
      </c>
      <c r="F11" s="22">
        <v>1163.2172884918452</v>
      </c>
      <c r="G11" s="22">
        <v>1075.8735565460627</v>
      </c>
      <c r="H11" s="22"/>
      <c r="I11" s="22">
        <v>800.66253695690637</v>
      </c>
      <c r="J11" s="22">
        <v>509.55596789604425</v>
      </c>
      <c r="K11" s="22">
        <v>291.10656906086206</v>
      </c>
      <c r="M11" s="23">
        <f t="shared" si="0"/>
        <v>-25.580238301671969</v>
      </c>
    </row>
    <row r="12" spans="3:13" ht="12.75" customHeight="1" x14ac:dyDescent="0.25">
      <c r="C12" s="21" t="s">
        <v>10</v>
      </c>
      <c r="D12" s="22"/>
      <c r="E12" s="22">
        <v>1035.7906027600729</v>
      </c>
      <c r="F12" s="22">
        <v>1032.3605626270771</v>
      </c>
      <c r="G12" s="22">
        <v>1046.6141521497473</v>
      </c>
      <c r="H12" s="22"/>
      <c r="I12" s="22">
        <v>788.56189756345748</v>
      </c>
      <c r="J12" s="22">
        <v>404.48153261727094</v>
      </c>
      <c r="K12" s="22">
        <v>384.08036494618653</v>
      </c>
      <c r="M12" s="23">
        <f>+I12/G12*100-100</f>
        <v>-24.655911068682769</v>
      </c>
    </row>
    <row r="13" spans="3:13" ht="12.75" customHeight="1" x14ac:dyDescent="0.25">
      <c r="C13" s="21" t="s">
        <v>11</v>
      </c>
      <c r="D13" s="22"/>
      <c r="E13" s="22">
        <v>2980.4463742440971</v>
      </c>
      <c r="F13" s="22">
        <v>3076.1557098971607</v>
      </c>
      <c r="G13" s="22">
        <v>3113.2039806448133</v>
      </c>
      <c r="H13" s="22"/>
      <c r="I13" s="22">
        <v>2406.5675950257778</v>
      </c>
      <c r="J13" s="22">
        <v>706.60553972727064</v>
      </c>
      <c r="K13" s="22">
        <v>1699.9620552985073</v>
      </c>
      <c r="M13" s="23">
        <f t="shared" si="0"/>
        <v>-22.698043238165056</v>
      </c>
    </row>
    <row r="14" spans="3:13" ht="12.75" customHeight="1" x14ac:dyDescent="0.25">
      <c r="C14" s="21" t="s">
        <v>12</v>
      </c>
      <c r="D14" s="22"/>
      <c r="E14" s="22">
        <v>2082.5273191382266</v>
      </c>
      <c r="F14" s="22">
        <v>2133.737193980694</v>
      </c>
      <c r="G14" s="22">
        <v>2090.0271424284824</v>
      </c>
      <c r="H14" s="22"/>
      <c r="I14" s="22">
        <v>2216.9317678830325</v>
      </c>
      <c r="J14" s="22">
        <v>1671.8784746912718</v>
      </c>
      <c r="K14" s="22">
        <v>545.05329319176076</v>
      </c>
      <c r="M14" s="23">
        <f t="shared" si="0"/>
        <v>6.0719127937781252</v>
      </c>
    </row>
    <row r="15" spans="3:13" ht="12.75" customHeight="1" x14ac:dyDescent="0.25">
      <c r="C15" s="21" t="s">
        <v>13</v>
      </c>
      <c r="D15" s="22"/>
      <c r="E15" s="22">
        <v>1582.3636275322613</v>
      </c>
      <c r="F15" s="22">
        <v>1587.253883689046</v>
      </c>
      <c r="G15" s="22">
        <v>1621.2098891312871</v>
      </c>
      <c r="H15" s="22"/>
      <c r="I15" s="22">
        <v>1372.2569490732551</v>
      </c>
      <c r="J15" s="22">
        <v>981.3308414492011</v>
      </c>
      <c r="K15" s="22">
        <v>390.92610762405394</v>
      </c>
      <c r="M15" s="23">
        <f t="shared" si="0"/>
        <v>-15.355996883995786</v>
      </c>
    </row>
    <row r="16" spans="3:13" ht="12.75" customHeight="1" x14ac:dyDescent="0.25">
      <c r="C16" s="21" t="s">
        <v>14</v>
      </c>
      <c r="D16" s="22"/>
      <c r="E16" s="22">
        <v>1321.7672953660042</v>
      </c>
      <c r="F16" s="22">
        <v>1296.1904104685784</v>
      </c>
      <c r="G16" s="22">
        <v>1340.3117575590481</v>
      </c>
      <c r="H16" s="22"/>
      <c r="I16" s="22">
        <v>1081.2511531256437</v>
      </c>
      <c r="J16" s="22">
        <v>1027.302092797637</v>
      </c>
      <c r="K16" s="22">
        <v>53.949060328006745</v>
      </c>
      <c r="M16" s="23">
        <f t="shared" si="0"/>
        <v>-19.328384084699891</v>
      </c>
    </row>
    <row r="17" spans="3:13" ht="12.75" customHeight="1" x14ac:dyDescent="0.25">
      <c r="C17" s="21" t="s">
        <v>15</v>
      </c>
      <c r="D17" s="22"/>
      <c r="E17" s="22">
        <v>5045.8981389148448</v>
      </c>
      <c r="F17" s="22">
        <v>5047.6270180220608</v>
      </c>
      <c r="G17" s="22">
        <v>5323.7296321915355</v>
      </c>
      <c r="H17" s="22"/>
      <c r="I17" s="22">
        <v>5093.7356956973672</v>
      </c>
      <c r="J17" s="22">
        <v>2708.3873967216609</v>
      </c>
      <c r="K17" s="22">
        <v>2385.3482989757063</v>
      </c>
      <c r="M17" s="23">
        <f t="shared" si="0"/>
        <v>-4.3201656053951467</v>
      </c>
    </row>
    <row r="18" spans="3:13" ht="12.75" customHeight="1" x14ac:dyDescent="0.25">
      <c r="C18" s="21" t="s">
        <v>16</v>
      </c>
      <c r="D18" s="22"/>
      <c r="E18" s="22">
        <v>121.80244010355628</v>
      </c>
      <c r="F18" s="22">
        <v>109.22189097499847</v>
      </c>
      <c r="G18" s="22">
        <v>112.5757732869106</v>
      </c>
      <c r="H18" s="22"/>
      <c r="I18" s="22">
        <v>82.671910308957095</v>
      </c>
      <c r="J18" s="22">
        <v>72.96037722969055</v>
      </c>
      <c r="K18" s="22">
        <v>9.7115330792665482</v>
      </c>
      <c r="M18" s="23">
        <f t="shared" si="0"/>
        <v>-26.563320068644373</v>
      </c>
    </row>
    <row r="19" spans="3:13" ht="12.75" customHeight="1" x14ac:dyDescent="0.25">
      <c r="C19" s="24" t="s">
        <v>17</v>
      </c>
      <c r="D19" s="22"/>
      <c r="E19" s="22">
        <v>0.73629619174333283</v>
      </c>
      <c r="F19" s="22" t="s">
        <v>18</v>
      </c>
      <c r="G19" s="22" t="s">
        <v>18</v>
      </c>
      <c r="H19" s="22"/>
      <c r="I19" s="22" t="s">
        <v>18</v>
      </c>
      <c r="J19" s="22" t="s">
        <v>18</v>
      </c>
      <c r="K19" s="22" t="s">
        <v>18</v>
      </c>
      <c r="L19" s="22"/>
      <c r="M19" s="25" t="s">
        <v>18</v>
      </c>
    </row>
    <row r="20" spans="3:13" ht="12.75" customHeight="1" x14ac:dyDescent="0.25">
      <c r="C20" s="26"/>
      <c r="D20" s="22"/>
      <c r="E20" s="22"/>
      <c r="F20" s="22"/>
      <c r="G20" s="22"/>
      <c r="H20" s="22"/>
      <c r="I20" s="22"/>
      <c r="J20" s="22"/>
      <c r="K20" s="22"/>
      <c r="M20" s="23"/>
    </row>
    <row r="21" spans="3:13" ht="12.75" customHeight="1" x14ac:dyDescent="0.25">
      <c r="C21" s="18" t="s">
        <v>19</v>
      </c>
      <c r="D21" s="22"/>
      <c r="E21" s="22"/>
      <c r="F21" s="22"/>
      <c r="G21" s="22"/>
      <c r="H21" s="22"/>
      <c r="I21" s="22"/>
      <c r="J21" s="22"/>
      <c r="K21" s="22"/>
      <c r="M21" s="23"/>
    </row>
    <row r="22" spans="3:13" ht="12.75" customHeight="1" x14ac:dyDescent="0.25">
      <c r="C22" s="18" t="s">
        <v>20</v>
      </c>
      <c r="D22" s="19"/>
      <c r="E22" s="19">
        <f>SUM(E23:E33)</f>
        <v>12721.471193138914</v>
      </c>
      <c r="F22" s="19">
        <v>13008.665851523874</v>
      </c>
      <c r="G22" s="19">
        <v>13360.201485428463</v>
      </c>
      <c r="H22" s="19"/>
      <c r="I22" s="19">
        <v>11171.698668522327</v>
      </c>
      <c r="J22" s="19">
        <v>6421.2321299604173</v>
      </c>
      <c r="K22" s="19">
        <v>4750.4665385619101</v>
      </c>
      <c r="M22" s="20">
        <f t="shared" ref="M22:M32" si="1">+I22/G22*100-100</f>
        <v>-16.380762066298658</v>
      </c>
    </row>
    <row r="23" spans="3:13" ht="12.75" customHeight="1" x14ac:dyDescent="0.25">
      <c r="C23" s="27" t="s">
        <v>7</v>
      </c>
      <c r="D23" s="22"/>
      <c r="E23" s="22">
        <v>59.136376883030479</v>
      </c>
      <c r="F23" s="22">
        <v>68.67868495845795</v>
      </c>
      <c r="G23" s="22">
        <v>80.930805390315498</v>
      </c>
      <c r="H23" s="22"/>
      <c r="I23" s="22">
        <v>37.371329639077189</v>
      </c>
      <c r="J23" s="22">
        <v>23.951757174015047</v>
      </c>
      <c r="K23" s="22">
        <v>13.419572465062142</v>
      </c>
      <c r="M23" s="23">
        <f t="shared" si="1"/>
        <v>-53.823109187111598</v>
      </c>
    </row>
    <row r="24" spans="3:13" ht="12.75" customHeight="1" x14ac:dyDescent="0.25">
      <c r="C24" s="21" t="s">
        <v>8</v>
      </c>
      <c r="D24" s="22"/>
      <c r="E24" s="22">
        <v>1156.6441166165534</v>
      </c>
      <c r="F24" s="22">
        <v>1217.7899232991933</v>
      </c>
      <c r="G24" s="22">
        <v>1283.8956411275847</v>
      </c>
      <c r="H24" s="22"/>
      <c r="I24" s="22">
        <v>980.24473906064031</v>
      </c>
      <c r="J24" s="22">
        <v>482.43290807253123</v>
      </c>
      <c r="K24" s="22">
        <v>497.81183098810914</v>
      </c>
      <c r="M24" s="23">
        <f t="shared" si="1"/>
        <v>-23.650746395576377</v>
      </c>
    </row>
    <row r="25" spans="3:13" ht="12.75" customHeight="1" x14ac:dyDescent="0.25">
      <c r="C25" s="21" t="s">
        <v>9</v>
      </c>
      <c r="D25" s="22"/>
      <c r="E25" s="22">
        <v>1047.5589933637307</v>
      </c>
      <c r="F25" s="22">
        <v>1127.1395637499095</v>
      </c>
      <c r="G25" s="22">
        <v>1032.4487595336871</v>
      </c>
      <c r="H25" s="22"/>
      <c r="I25" s="22">
        <v>771.859027886033</v>
      </c>
      <c r="J25" s="22">
        <v>488.80084018570187</v>
      </c>
      <c r="K25" s="22">
        <v>283.05818770033119</v>
      </c>
      <c r="M25" s="23">
        <f t="shared" si="1"/>
        <v>-25.2399675278172</v>
      </c>
    </row>
    <row r="26" spans="3:13" ht="12.75" customHeight="1" x14ac:dyDescent="0.25">
      <c r="C26" s="21" t="s">
        <v>10</v>
      </c>
      <c r="D26" s="22"/>
      <c r="E26" s="22">
        <v>1005.1970933297852</v>
      </c>
      <c r="F26" s="22">
        <v>1001.910614099741</v>
      </c>
      <c r="G26" s="22">
        <v>1017.9052038896095</v>
      </c>
      <c r="H26" s="22"/>
      <c r="I26" s="22">
        <v>759.6345308899879</v>
      </c>
      <c r="J26" s="22">
        <v>388.44427396839859</v>
      </c>
      <c r="K26" s="22">
        <v>371.19025692158937</v>
      </c>
      <c r="M26" s="23">
        <f t="shared" si="1"/>
        <v>-25.372762808630924</v>
      </c>
    </row>
    <row r="27" spans="3:13" ht="12.75" customHeight="1" x14ac:dyDescent="0.25">
      <c r="C27" s="21" t="s">
        <v>11</v>
      </c>
      <c r="D27" s="22"/>
      <c r="E27" s="22">
        <v>2698.2924944453948</v>
      </c>
      <c r="F27" s="22">
        <v>2791.7306473251583</v>
      </c>
      <c r="G27" s="22">
        <v>2838.4005418878755</v>
      </c>
      <c r="H27" s="22"/>
      <c r="I27" s="22">
        <v>2210.7648559081554</v>
      </c>
      <c r="J27" s="22">
        <v>665.95984748750925</v>
      </c>
      <c r="K27" s="22">
        <v>1544.8050084206461</v>
      </c>
      <c r="M27" s="23">
        <f t="shared" si="1"/>
        <v>-22.112301513382164</v>
      </c>
    </row>
    <row r="28" spans="3:13" ht="12.75" customHeight="1" x14ac:dyDescent="0.25">
      <c r="C28" s="21" t="s">
        <v>12</v>
      </c>
      <c r="D28" s="22"/>
      <c r="E28" s="22">
        <v>585.82600980848315</v>
      </c>
      <c r="F28" s="22">
        <v>637.03508423805238</v>
      </c>
      <c r="G28" s="22">
        <v>617.24717289498892</v>
      </c>
      <c r="H28" s="22"/>
      <c r="I28" s="22">
        <v>737.53622883626815</v>
      </c>
      <c r="J28" s="22">
        <v>526.51770124518873</v>
      </c>
      <c r="K28" s="22">
        <v>211.01852759107948</v>
      </c>
      <c r="M28" s="23">
        <f t="shared" si="1"/>
        <v>19.487988155069885</v>
      </c>
    </row>
    <row r="29" spans="3:13" ht="12.75" customHeight="1" x14ac:dyDescent="0.25">
      <c r="C29" s="21" t="s">
        <v>13</v>
      </c>
      <c r="D29" s="22"/>
      <c r="E29" s="22">
        <v>1422.5182050186254</v>
      </c>
      <c r="F29" s="22">
        <v>1432.6929629408121</v>
      </c>
      <c r="G29" s="22">
        <v>1469.2721851215874</v>
      </c>
      <c r="H29" s="22"/>
      <c r="I29" s="22">
        <v>1259.921818301618</v>
      </c>
      <c r="J29" s="22">
        <v>930.31427261489625</v>
      </c>
      <c r="K29" s="22">
        <v>329.60754568672178</v>
      </c>
      <c r="M29" s="23">
        <f t="shared" si="1"/>
        <v>-14.248576195747205</v>
      </c>
    </row>
    <row r="30" spans="3:13" ht="12.75" customHeight="1" x14ac:dyDescent="0.25">
      <c r="C30" s="21" t="s">
        <v>14</v>
      </c>
      <c r="D30" s="22"/>
      <c r="E30" s="22">
        <v>1214.6511246269131</v>
      </c>
      <c r="F30" s="22">
        <v>1186.9605434513091</v>
      </c>
      <c r="G30" s="22">
        <v>1231.4031597382084</v>
      </c>
      <c r="H30" s="22"/>
      <c r="I30" s="22">
        <v>1015.602219809413</v>
      </c>
      <c r="J30" s="22">
        <v>964.34680642831324</v>
      </c>
      <c r="K30" s="22">
        <v>51.2554133810997</v>
      </c>
      <c r="M30" s="23">
        <f t="shared" si="1"/>
        <v>-17.524799918060452</v>
      </c>
    </row>
    <row r="31" spans="3:13" ht="12.75" customHeight="1" x14ac:dyDescent="0.25">
      <c r="C31" s="21" t="s">
        <v>15</v>
      </c>
      <c r="D31" s="22"/>
      <c r="E31" s="22">
        <v>3411.6351370611765</v>
      </c>
      <c r="F31" s="22">
        <v>3438.4246595811842</v>
      </c>
      <c r="G31" s="22">
        <v>3678.6496649973142</v>
      </c>
      <c r="H31" s="22"/>
      <c r="I31" s="22">
        <v>3318.1270648241639</v>
      </c>
      <c r="J31" s="22">
        <v>1879.278280170262</v>
      </c>
      <c r="K31" s="22">
        <v>1438.8487846539022</v>
      </c>
      <c r="M31" s="23">
        <f t="shared" si="1"/>
        <v>-9.800405937090332</v>
      </c>
    </row>
    <row r="32" spans="3:13" ht="12.75" customHeight="1" x14ac:dyDescent="0.25">
      <c r="C32" s="21" t="s">
        <v>16</v>
      </c>
      <c r="D32" s="22"/>
      <c r="E32" s="22">
        <v>119.27534579347721</v>
      </c>
      <c r="F32" s="22">
        <v>106.30316788005828</v>
      </c>
      <c r="G32" s="22">
        <v>110.0483508471516</v>
      </c>
      <c r="H32" s="22"/>
      <c r="I32" s="22">
        <v>80.63685336697101</v>
      </c>
      <c r="J32" s="22">
        <v>71.18544261360168</v>
      </c>
      <c r="K32" s="22">
        <v>9.4514107533693306</v>
      </c>
      <c r="M32" s="23">
        <f t="shared" si="1"/>
        <v>-26.72597749422961</v>
      </c>
    </row>
    <row r="33" spans="3:13" ht="12.75" customHeight="1" x14ac:dyDescent="0.25">
      <c r="C33" s="24" t="s">
        <v>17</v>
      </c>
      <c r="D33" s="22"/>
      <c r="E33" s="22">
        <v>0.73629619174333283</v>
      </c>
      <c r="F33" s="22" t="s">
        <v>18</v>
      </c>
      <c r="G33" s="22" t="s">
        <v>18</v>
      </c>
      <c r="H33" s="22"/>
      <c r="I33" s="22" t="s">
        <v>18</v>
      </c>
      <c r="J33" s="22" t="s">
        <v>18</v>
      </c>
      <c r="K33" s="22" t="s">
        <v>18</v>
      </c>
      <c r="L33" s="22"/>
      <c r="M33" s="25" t="s">
        <v>18</v>
      </c>
    </row>
    <row r="34" spans="3:13" ht="12.75" customHeight="1" x14ac:dyDescent="0.25">
      <c r="C34" s="21"/>
      <c r="D34" s="22"/>
      <c r="E34" s="22"/>
      <c r="F34" s="22"/>
      <c r="G34" s="22"/>
      <c r="H34" s="22"/>
      <c r="I34" s="22"/>
      <c r="J34" s="22"/>
      <c r="K34" s="22"/>
      <c r="M34" s="23"/>
    </row>
    <row r="35" spans="3:13" ht="12" customHeight="1" x14ac:dyDescent="0.25">
      <c r="C35" s="18" t="s">
        <v>21</v>
      </c>
      <c r="D35" s="19"/>
      <c r="E35" s="19">
        <f>SUM(E36:E45)</f>
        <v>3789.5127876819924</v>
      </c>
      <c r="F35" s="19">
        <v>3767.8176827077859</v>
      </c>
      <c r="G35" s="19">
        <v>3772.8984994122807</v>
      </c>
      <c r="H35" s="19"/>
      <c r="I35" s="19">
        <v>3730.0828670477867</v>
      </c>
      <c r="J35" s="19">
        <v>2191.7073107461929</v>
      </c>
      <c r="K35" s="19">
        <v>1538.3755563015939</v>
      </c>
      <c r="M35" s="20">
        <f t="shared" ref="M35:M45" si="2">+I35/G35*100-100</f>
        <v>-1.1348206788802599</v>
      </c>
    </row>
    <row r="36" spans="3:13" ht="12" customHeight="1" x14ac:dyDescent="0.25">
      <c r="C36" s="21" t="s">
        <v>7</v>
      </c>
      <c r="D36" s="22"/>
      <c r="E36" s="22">
        <v>6.2193896621584353</v>
      </c>
      <c r="F36" s="22">
        <v>4.8758868608474728</v>
      </c>
      <c r="G36" s="22">
        <v>6.9076273538617228</v>
      </c>
      <c r="H36" s="22"/>
      <c r="I36" s="22">
        <v>4.4392282562255856</v>
      </c>
      <c r="J36" s="22">
        <v>3.3852367630004885</v>
      </c>
      <c r="K36" s="22">
        <v>1.0539914932250976</v>
      </c>
      <c r="M36" s="23">
        <f t="shared" si="2"/>
        <v>-35.734398675345062</v>
      </c>
    </row>
    <row r="37" spans="3:13" ht="12" customHeight="1" x14ac:dyDescent="0.25">
      <c r="C37" s="21" t="s">
        <v>8</v>
      </c>
      <c r="D37" s="22"/>
      <c r="E37" s="22">
        <v>38.964218728430772</v>
      </c>
      <c r="F37" s="22">
        <v>39.375080961704256</v>
      </c>
      <c r="G37" s="22">
        <v>37.820027030842738</v>
      </c>
      <c r="H37" s="22"/>
      <c r="I37" s="22">
        <v>37.086732979774474</v>
      </c>
      <c r="J37" s="22">
        <v>20.667315567016601</v>
      </c>
      <c r="K37" s="22">
        <v>16.419417412757873</v>
      </c>
      <c r="M37" s="23">
        <f t="shared" si="2"/>
        <v>-1.9389040903388377</v>
      </c>
    </row>
    <row r="38" spans="3:13" ht="12" customHeight="1" x14ac:dyDescent="0.25">
      <c r="C38" s="21" t="s">
        <v>9</v>
      </c>
      <c r="D38" s="22"/>
      <c r="E38" s="22">
        <v>31.128791316199525</v>
      </c>
      <c r="F38" s="22">
        <v>36.077724741935732</v>
      </c>
      <c r="G38" s="22">
        <v>43.424797012376722</v>
      </c>
      <c r="H38" s="22"/>
      <c r="I38" s="22">
        <v>28.803509070873261</v>
      </c>
      <c r="J38" s="22">
        <v>20.755127710342407</v>
      </c>
      <c r="K38" s="22">
        <v>8.0483813605308541</v>
      </c>
      <c r="M38" s="23">
        <f t="shared" si="2"/>
        <v>-33.670365660744878</v>
      </c>
    </row>
    <row r="39" spans="3:13" ht="12" customHeight="1" x14ac:dyDescent="0.25">
      <c r="C39" s="21" t="s">
        <v>10</v>
      </c>
      <c r="D39" s="22"/>
      <c r="E39" s="22">
        <v>30.593509430287771</v>
      </c>
      <c r="F39" s="22">
        <v>30.449948527336122</v>
      </c>
      <c r="G39" s="22">
        <v>28.708948260137969</v>
      </c>
      <c r="H39" s="22"/>
      <c r="I39" s="22">
        <v>28.927366673469542</v>
      </c>
      <c r="J39" s="22">
        <v>16.037258648872374</v>
      </c>
      <c r="K39" s="22">
        <v>12.890108024597168</v>
      </c>
      <c r="M39" s="23">
        <f t="shared" si="2"/>
        <v>0.76080256006744662</v>
      </c>
    </row>
    <row r="40" spans="3:13" ht="12" customHeight="1" x14ac:dyDescent="0.25">
      <c r="C40" s="21" t="s">
        <v>11</v>
      </c>
      <c r="D40" s="22"/>
      <c r="E40" s="22">
        <v>282.15387979868893</v>
      </c>
      <c r="F40" s="22">
        <v>284.42506257200239</v>
      </c>
      <c r="G40" s="22">
        <v>274.80343875693904</v>
      </c>
      <c r="H40" s="22"/>
      <c r="I40" s="22">
        <v>195.80273911762237</v>
      </c>
      <c r="J40" s="22">
        <v>40.645692239761352</v>
      </c>
      <c r="K40" s="22">
        <v>155.15704687786103</v>
      </c>
      <c r="M40" s="23">
        <f t="shared" si="2"/>
        <v>-28.748075350393279</v>
      </c>
    </row>
    <row r="41" spans="3:13" ht="12" customHeight="1" x14ac:dyDescent="0.25">
      <c r="C41" s="21" t="s">
        <v>12</v>
      </c>
      <c r="D41" s="22"/>
      <c r="E41" s="22">
        <v>1496.7013093297535</v>
      </c>
      <c r="F41" s="22">
        <v>1496.7021097426414</v>
      </c>
      <c r="G41" s="22">
        <v>1472.7799695335161</v>
      </c>
      <c r="H41" s="22"/>
      <c r="I41" s="22">
        <v>1479.3955390467643</v>
      </c>
      <c r="J41" s="22">
        <v>1145.3607734460832</v>
      </c>
      <c r="K41" s="22">
        <v>334.03476560068128</v>
      </c>
      <c r="M41" s="23">
        <f t="shared" si="2"/>
        <v>0.4491892645269786</v>
      </c>
    </row>
    <row r="42" spans="3:13" ht="12" customHeight="1" x14ac:dyDescent="0.25">
      <c r="C42" s="21" t="s">
        <v>13</v>
      </c>
      <c r="D42" s="22"/>
      <c r="E42" s="22">
        <v>159.84542251363132</v>
      </c>
      <c r="F42" s="22">
        <v>154.5609207482338</v>
      </c>
      <c r="G42" s="22">
        <v>151.93770400969925</v>
      </c>
      <c r="H42" s="22"/>
      <c r="I42" s="22">
        <v>112.33513077163697</v>
      </c>
      <c r="J42" s="22">
        <v>51.016568834304806</v>
      </c>
      <c r="K42" s="22">
        <v>61.318561937332156</v>
      </c>
      <c r="M42" s="23">
        <f t="shared" si="2"/>
        <v>-26.065007034418642</v>
      </c>
    </row>
    <row r="43" spans="3:13" ht="12" customHeight="1" x14ac:dyDescent="0.25">
      <c r="C43" s="21" t="s">
        <v>14</v>
      </c>
      <c r="D43" s="22"/>
      <c r="E43" s="22">
        <v>107.11617073908769</v>
      </c>
      <c r="F43" s="22">
        <v>109.22986701726913</v>
      </c>
      <c r="G43" s="22">
        <v>108.90859782084287</v>
      </c>
      <c r="H43" s="22"/>
      <c r="I43" s="22">
        <v>65.648933316230767</v>
      </c>
      <c r="J43" s="22">
        <v>62.95528636932373</v>
      </c>
      <c r="K43" s="22">
        <v>2.6936469469070436</v>
      </c>
      <c r="M43" s="23">
        <f t="shared" si="2"/>
        <v>-39.72107379049654</v>
      </c>
    </row>
    <row r="44" spans="3:13" ht="12" customHeight="1" x14ac:dyDescent="0.25">
      <c r="C44" s="21" t="s">
        <v>15</v>
      </c>
      <c r="D44" s="22"/>
      <c r="E44" s="22">
        <v>1634.2630018536752</v>
      </c>
      <c r="F44" s="22">
        <v>1609.202358440876</v>
      </c>
      <c r="G44" s="22">
        <v>1645.079967194152</v>
      </c>
      <c r="H44" s="22"/>
      <c r="I44" s="22">
        <v>1775.6086308732033</v>
      </c>
      <c r="J44" s="22">
        <v>829.10911655139921</v>
      </c>
      <c r="K44" s="22">
        <v>946.4995143218041</v>
      </c>
      <c r="M44" s="23">
        <f t="shared" si="2"/>
        <v>7.9344874584839147</v>
      </c>
    </row>
    <row r="45" spans="3:13" ht="12" customHeight="1" x14ac:dyDescent="0.25">
      <c r="C45" s="21" t="s">
        <v>16</v>
      </c>
      <c r="D45" s="22"/>
      <c r="E45" s="22">
        <v>2.5270943100790535</v>
      </c>
      <c r="F45" s="22">
        <v>2.9187230949401854</v>
      </c>
      <c r="G45" s="22">
        <v>2.5274224397590053</v>
      </c>
      <c r="H45" s="22"/>
      <c r="I45" s="22">
        <v>2.0350569419860838</v>
      </c>
      <c r="J45" s="22">
        <v>1.7749346160888673</v>
      </c>
      <c r="K45" s="22">
        <v>0.26012232589721679</v>
      </c>
      <c r="M45" s="23">
        <f t="shared" si="2"/>
        <v>-19.480934015125285</v>
      </c>
    </row>
    <row r="46" spans="3:13" ht="12" customHeight="1" x14ac:dyDescent="0.25">
      <c r="C46" s="21"/>
      <c r="D46" s="22"/>
      <c r="E46" s="22"/>
      <c r="F46" s="22"/>
      <c r="G46" s="22"/>
      <c r="H46" s="22"/>
      <c r="I46" s="22"/>
      <c r="J46" s="22"/>
      <c r="K46" s="22"/>
      <c r="M46" s="23"/>
    </row>
    <row r="47" spans="3:13" ht="17.25" customHeight="1" x14ac:dyDescent="0.25">
      <c r="C47" s="18" t="s">
        <v>22</v>
      </c>
      <c r="D47" s="22"/>
      <c r="E47" s="22"/>
      <c r="F47" s="22"/>
      <c r="G47" s="22"/>
      <c r="H47" s="22"/>
      <c r="I47" s="22"/>
      <c r="J47" s="22"/>
      <c r="K47" s="22"/>
      <c r="M47" s="23"/>
    </row>
    <row r="48" spans="3:13" ht="12" customHeight="1" x14ac:dyDescent="0.25">
      <c r="C48" s="18" t="s">
        <v>23</v>
      </c>
      <c r="D48" s="19"/>
      <c r="E48" s="19">
        <f>SUM(E49:E59)</f>
        <v>9027.3463660030066</v>
      </c>
      <c r="F48" s="19">
        <v>9199.4476316864493</v>
      </c>
      <c r="G48" s="19">
        <v>9406.5180842700538</v>
      </c>
      <c r="H48" s="19"/>
      <c r="I48" s="19">
        <v>7622.0813706731797</v>
      </c>
      <c r="J48" s="19">
        <v>4425.5741541364196</v>
      </c>
      <c r="K48" s="19">
        <v>3196.5072165367606</v>
      </c>
      <c r="M48" s="20">
        <f t="shared" ref="M48:M58" si="3">+I48/G48*100-100</f>
        <v>-18.970215095646054</v>
      </c>
    </row>
    <row r="49" spans="3:13" ht="12" customHeight="1" x14ac:dyDescent="0.25">
      <c r="C49" s="21" t="s">
        <v>7</v>
      </c>
      <c r="D49" s="22"/>
      <c r="E49" s="22">
        <v>32.365819627390373</v>
      </c>
      <c r="F49" s="22">
        <v>46.016765697717666</v>
      </c>
      <c r="G49" s="22">
        <v>53.50424089015825</v>
      </c>
      <c r="H49" s="22"/>
      <c r="I49" s="22">
        <v>20.525748197555544</v>
      </c>
      <c r="J49" s="22">
        <v>11.50414649772644</v>
      </c>
      <c r="K49" s="22">
        <v>9.0216016998291018</v>
      </c>
      <c r="M49" s="23">
        <f t="shared" si="3"/>
        <v>-61.637156501866905</v>
      </c>
    </row>
    <row r="50" spans="3:13" ht="12" customHeight="1" x14ac:dyDescent="0.25">
      <c r="C50" s="21" t="s">
        <v>8</v>
      </c>
      <c r="D50" s="22"/>
      <c r="E50" s="22">
        <v>808.82573775292087</v>
      </c>
      <c r="F50" s="22">
        <v>855.55090507197383</v>
      </c>
      <c r="G50" s="22">
        <v>865.22429556781742</v>
      </c>
      <c r="H50" s="22"/>
      <c r="I50" s="22">
        <v>676.21390997922424</v>
      </c>
      <c r="J50" s="22">
        <v>320.45860931575299</v>
      </c>
      <c r="K50" s="22">
        <v>355.75530066347125</v>
      </c>
      <c r="M50" s="23">
        <f t="shared" si="3"/>
        <v>-21.845247129191165</v>
      </c>
    </row>
    <row r="51" spans="3:13" ht="12" customHeight="1" x14ac:dyDescent="0.25">
      <c r="C51" s="21" t="s">
        <v>9</v>
      </c>
      <c r="D51" s="22"/>
      <c r="E51" s="22">
        <v>808.53009037852769</v>
      </c>
      <c r="F51" s="22">
        <v>847.78840673518175</v>
      </c>
      <c r="G51" s="22">
        <v>770.86430319066756</v>
      </c>
      <c r="H51" s="22"/>
      <c r="I51" s="22">
        <v>594.44267600202556</v>
      </c>
      <c r="J51" s="22">
        <v>372.20609931135175</v>
      </c>
      <c r="K51" s="22">
        <v>222.23657669067381</v>
      </c>
      <c r="M51" s="23">
        <f t="shared" si="3"/>
        <v>-22.886210511813701</v>
      </c>
    </row>
    <row r="52" spans="3:13" ht="12" customHeight="1" x14ac:dyDescent="0.25">
      <c r="C52" s="21" t="s">
        <v>10</v>
      </c>
      <c r="D52" s="22"/>
      <c r="E52" s="22">
        <v>753.02700399115736</v>
      </c>
      <c r="F52" s="22">
        <v>744.01741029953962</v>
      </c>
      <c r="G52" s="22">
        <v>761.85255776452505</v>
      </c>
      <c r="H52" s="22"/>
      <c r="I52" s="22">
        <v>565.7464220085144</v>
      </c>
      <c r="J52" s="22">
        <v>287.56960992622373</v>
      </c>
      <c r="K52" s="22">
        <v>278.17681208229067</v>
      </c>
      <c r="M52" s="23">
        <f t="shared" si="3"/>
        <v>-25.740694017151739</v>
      </c>
    </row>
    <row r="53" spans="3:13" ht="12" customHeight="1" x14ac:dyDescent="0.25">
      <c r="C53" s="21" t="s">
        <v>11</v>
      </c>
      <c r="D53" s="22"/>
      <c r="E53" s="22">
        <v>1852.4680731452247</v>
      </c>
      <c r="F53" s="22">
        <v>1887.4955732541084</v>
      </c>
      <c r="G53" s="22">
        <v>1945.1841608700847</v>
      </c>
      <c r="H53" s="22"/>
      <c r="I53" s="22">
        <v>1494.4209737966062</v>
      </c>
      <c r="J53" s="22">
        <v>466.22280301904681</v>
      </c>
      <c r="K53" s="22">
        <v>1028.1981707775592</v>
      </c>
      <c r="M53" s="23">
        <f t="shared" si="3"/>
        <v>-23.173291050851006</v>
      </c>
    </row>
    <row r="54" spans="3:13" ht="12" customHeight="1" x14ac:dyDescent="0.25">
      <c r="C54" s="21" t="s">
        <v>12</v>
      </c>
      <c r="D54" s="22"/>
      <c r="E54" s="22">
        <v>313.91842996229343</v>
      </c>
      <c r="F54" s="22">
        <v>328.05422122001647</v>
      </c>
      <c r="G54" s="22">
        <v>306.95542636002858</v>
      </c>
      <c r="H54" s="22"/>
      <c r="I54" s="22">
        <v>289.72091721272466</v>
      </c>
      <c r="J54" s="22">
        <v>203.45765122151374</v>
      </c>
      <c r="K54" s="22">
        <v>86.263265991210943</v>
      </c>
      <c r="M54" s="23">
        <f t="shared" si="3"/>
        <v>-5.6146618262058468</v>
      </c>
    </row>
    <row r="55" spans="3:13" ht="12" customHeight="1" x14ac:dyDescent="0.25">
      <c r="C55" s="21" t="s">
        <v>13</v>
      </c>
      <c r="D55" s="22"/>
      <c r="E55" s="22">
        <v>1047.9572484588045</v>
      </c>
      <c r="F55" s="22">
        <v>1048.2468312242031</v>
      </c>
      <c r="G55" s="22">
        <v>1057.9497808987992</v>
      </c>
      <c r="H55" s="22"/>
      <c r="I55" s="22">
        <v>917.82814480304717</v>
      </c>
      <c r="J55" s="22">
        <v>694.05558980774879</v>
      </c>
      <c r="K55" s="22">
        <v>223.77255499529838</v>
      </c>
      <c r="M55" s="23">
        <f t="shared" si="3"/>
        <v>-13.244639644115182</v>
      </c>
    </row>
    <row r="56" spans="3:13" ht="12" customHeight="1" x14ac:dyDescent="0.25">
      <c r="C56" s="21" t="s">
        <v>14</v>
      </c>
      <c r="D56" s="22"/>
      <c r="E56" s="22">
        <v>857.05453203848754</v>
      </c>
      <c r="F56" s="22">
        <v>856.49031392955783</v>
      </c>
      <c r="G56" s="22">
        <v>866.18554864417229</v>
      </c>
      <c r="H56" s="22"/>
      <c r="I56" s="22">
        <v>730.41582811903959</v>
      </c>
      <c r="J56" s="22">
        <v>689.54237579464916</v>
      </c>
      <c r="K56" s="22">
        <v>40.873452324390414</v>
      </c>
      <c r="M56" s="23">
        <f t="shared" si="3"/>
        <v>-15.674438431540565</v>
      </c>
    </row>
    <row r="57" spans="3:13" ht="12" customHeight="1" x14ac:dyDescent="0.25">
      <c r="C57" s="21" t="s">
        <v>15</v>
      </c>
      <c r="D57" s="22"/>
      <c r="E57" s="22">
        <v>2460.9961496352485</v>
      </c>
      <c r="F57" s="22">
        <v>2505.6813967604639</v>
      </c>
      <c r="G57" s="22">
        <v>2695.3328249334136</v>
      </c>
      <c r="H57" s="22"/>
      <c r="I57" s="22">
        <v>2274.9085116397141</v>
      </c>
      <c r="J57" s="22">
        <v>1327.6423430556058</v>
      </c>
      <c r="K57" s="22">
        <v>947.2661685841083</v>
      </c>
      <c r="M57" s="23">
        <f t="shared" si="3"/>
        <v>-15.598233709934718</v>
      </c>
    </row>
    <row r="58" spans="3:13" ht="12" customHeight="1" x14ac:dyDescent="0.25">
      <c r="C58" s="21" t="s">
        <v>16</v>
      </c>
      <c r="D58" s="22"/>
      <c r="E58" s="22">
        <v>91.466984821209465</v>
      </c>
      <c r="F58" s="22">
        <v>80.105807493686683</v>
      </c>
      <c r="G58" s="22">
        <v>83.464945150336263</v>
      </c>
      <c r="H58" s="22"/>
      <c r="I58" s="22">
        <v>57.858238914728162</v>
      </c>
      <c r="J58" s="22">
        <v>52.914926186800002</v>
      </c>
      <c r="K58" s="22">
        <v>4.9433127279281619</v>
      </c>
      <c r="M58" s="23">
        <f t="shared" si="3"/>
        <v>-30.679593917524954</v>
      </c>
    </row>
    <row r="59" spans="3:13" s="31" customFormat="1" ht="12" customHeight="1" x14ac:dyDescent="0.25">
      <c r="C59" s="28" t="s">
        <v>24</v>
      </c>
      <c r="D59" s="29"/>
      <c r="E59" s="29">
        <v>0.73629619174333283</v>
      </c>
      <c r="F59" s="29" t="s">
        <v>18</v>
      </c>
      <c r="G59" s="29" t="s">
        <v>18</v>
      </c>
      <c r="H59" s="29"/>
      <c r="I59" s="29" t="s">
        <v>18</v>
      </c>
      <c r="J59" s="29" t="s">
        <v>18</v>
      </c>
      <c r="K59" s="29" t="s">
        <v>18</v>
      </c>
      <c r="L59" s="29"/>
      <c r="M59" s="30" t="s">
        <v>18</v>
      </c>
    </row>
    <row r="60" spans="3:13" ht="12" customHeight="1" x14ac:dyDescent="0.25">
      <c r="C60" s="26"/>
      <c r="D60" s="22"/>
      <c r="E60" s="22"/>
      <c r="F60" s="22"/>
      <c r="G60" s="22"/>
      <c r="H60" s="22"/>
      <c r="I60" s="22"/>
      <c r="J60" s="22"/>
      <c r="K60" s="22"/>
      <c r="M60" s="23"/>
    </row>
    <row r="61" spans="3:13" ht="12" customHeight="1" x14ac:dyDescent="0.25">
      <c r="C61" s="18" t="s">
        <v>25</v>
      </c>
      <c r="D61" s="19"/>
      <c r="E61" s="19">
        <f>SUM(E62:E71)</f>
        <v>5337.8709850223804</v>
      </c>
      <c r="F61" s="19">
        <v>5403.6056432909963</v>
      </c>
      <c r="G61" s="19">
        <v>5511.7390770552029</v>
      </c>
      <c r="H61" s="19"/>
      <c r="I61" s="19">
        <v>5126.1324347837271</v>
      </c>
      <c r="J61" s="19">
        <v>2866.6928900615571</v>
      </c>
      <c r="K61" s="19">
        <v>2259.4395447221696</v>
      </c>
      <c r="M61" s="20">
        <f t="shared" ref="M61:M71" si="4">+I61/G61*100-100</f>
        <v>-6.9960975452687251</v>
      </c>
    </row>
    <row r="62" spans="3:13" ht="12" customHeight="1" x14ac:dyDescent="0.25">
      <c r="C62" s="21" t="s">
        <v>7</v>
      </c>
      <c r="D62" s="22"/>
      <c r="E62" s="22">
        <v>24.011151956295389</v>
      </c>
      <c r="F62" s="22">
        <v>19.678356494903564</v>
      </c>
      <c r="G62" s="22">
        <v>24.843600100683645</v>
      </c>
      <c r="H62" s="22"/>
      <c r="I62" s="22">
        <v>12.563332975864411</v>
      </c>
      <c r="J62" s="22">
        <v>9.7589053058624273</v>
      </c>
      <c r="K62" s="22">
        <v>2.8044276700019837</v>
      </c>
      <c r="M62" s="23">
        <f t="shared" si="4"/>
        <v>-49.43030428380348</v>
      </c>
    </row>
    <row r="63" spans="3:13" ht="12" customHeight="1" x14ac:dyDescent="0.25">
      <c r="C63" s="21" t="s">
        <v>8</v>
      </c>
      <c r="D63" s="22"/>
      <c r="E63" s="22">
        <v>298.53696192388634</v>
      </c>
      <c r="F63" s="22">
        <v>312.19701985645293</v>
      </c>
      <c r="G63" s="22">
        <v>340.42761617167366</v>
      </c>
      <c r="H63" s="22"/>
      <c r="I63" s="22">
        <v>254.94346385741233</v>
      </c>
      <c r="J63" s="22">
        <v>135.32662210148573</v>
      </c>
      <c r="K63" s="22">
        <v>119.61684175592661</v>
      </c>
      <c r="M63" s="23">
        <f t="shared" si="4"/>
        <v>-25.110816001235534</v>
      </c>
    </row>
    <row r="64" spans="3:13" ht="12" customHeight="1" x14ac:dyDescent="0.25">
      <c r="C64" s="21" t="s">
        <v>9</v>
      </c>
      <c r="D64" s="22"/>
      <c r="E64" s="22">
        <v>190.88891856973513</v>
      </c>
      <c r="F64" s="22">
        <v>227.98751816463471</v>
      </c>
      <c r="G64" s="22">
        <v>214.83940253814339</v>
      </c>
      <c r="H64" s="22"/>
      <c r="I64" s="22">
        <v>136.16023391145467</v>
      </c>
      <c r="J64" s="22">
        <v>88.43553694057465</v>
      </c>
      <c r="K64" s="22">
        <v>47.724696970880032</v>
      </c>
      <c r="M64" s="23">
        <f t="shared" si="4"/>
        <v>-36.622317739279566</v>
      </c>
    </row>
    <row r="65" spans="3:13" ht="12" customHeight="1" x14ac:dyDescent="0.25">
      <c r="C65" s="21" t="s">
        <v>10</v>
      </c>
      <c r="D65" s="22"/>
      <c r="E65" s="22">
        <v>196.65920175166454</v>
      </c>
      <c r="F65" s="22">
        <v>203.72851941108703</v>
      </c>
      <c r="G65" s="22">
        <v>201.24917536572761</v>
      </c>
      <c r="H65" s="22"/>
      <c r="I65" s="22">
        <v>155.46116757786274</v>
      </c>
      <c r="J65" s="22">
        <v>78.472462560713296</v>
      </c>
      <c r="K65" s="22">
        <v>76.988705017149442</v>
      </c>
      <c r="M65" s="23">
        <f t="shared" si="4"/>
        <v>-22.75189833928755</v>
      </c>
    </row>
    <row r="66" spans="3:13" ht="12" customHeight="1" x14ac:dyDescent="0.25">
      <c r="C66" s="21" t="s">
        <v>11</v>
      </c>
      <c r="D66" s="22"/>
      <c r="E66" s="22">
        <v>740.18599947834116</v>
      </c>
      <c r="F66" s="22">
        <v>798.36672306156163</v>
      </c>
      <c r="G66" s="22">
        <v>778.53615961283595</v>
      </c>
      <c r="H66" s="22"/>
      <c r="I66" s="22">
        <v>585.37131702160832</v>
      </c>
      <c r="J66" s="22">
        <v>159.49761126297713</v>
      </c>
      <c r="K66" s="22">
        <v>425.87370575863122</v>
      </c>
      <c r="M66" s="23">
        <f t="shared" si="4"/>
        <v>-24.811287209484007</v>
      </c>
    </row>
    <row r="67" spans="3:13" ht="12" customHeight="1" x14ac:dyDescent="0.25">
      <c r="C67" s="21" t="s">
        <v>12</v>
      </c>
      <c r="D67" s="22"/>
      <c r="E67" s="22">
        <v>1267.7317152888083</v>
      </c>
      <c r="F67" s="22">
        <v>1288.0183339033126</v>
      </c>
      <c r="G67" s="22">
        <v>1283.983931453211</v>
      </c>
      <c r="H67" s="22"/>
      <c r="I67" s="22">
        <v>1401.3743029619156</v>
      </c>
      <c r="J67" s="22">
        <v>1021.8625500360728</v>
      </c>
      <c r="K67" s="22">
        <v>379.51175292584298</v>
      </c>
      <c r="M67" s="23">
        <f t="shared" si="4"/>
        <v>9.1426667135812636</v>
      </c>
    </row>
    <row r="68" spans="3:13" ht="12" customHeight="1" x14ac:dyDescent="0.25">
      <c r="C68" s="21" t="s">
        <v>13</v>
      </c>
      <c r="D68" s="22"/>
      <c r="E68" s="22">
        <v>406.55220876562356</v>
      </c>
      <c r="F68" s="22">
        <v>402.72338715791705</v>
      </c>
      <c r="G68" s="22">
        <v>428.16865452908792</v>
      </c>
      <c r="H68" s="22"/>
      <c r="I68" s="22">
        <v>327.69456937289237</v>
      </c>
      <c r="J68" s="22">
        <v>196.62502844274044</v>
      </c>
      <c r="K68" s="22">
        <v>131.06954093015193</v>
      </c>
      <c r="M68" s="23">
        <f t="shared" si="4"/>
        <v>-23.466006699322676</v>
      </c>
    </row>
    <row r="69" spans="3:13" ht="12" customHeight="1" x14ac:dyDescent="0.25">
      <c r="C69" s="21" t="s">
        <v>14</v>
      </c>
      <c r="D69" s="22"/>
      <c r="E69" s="22">
        <v>316.8805281501364</v>
      </c>
      <c r="F69" s="22">
        <v>299.32825448608401</v>
      </c>
      <c r="G69" s="22">
        <v>315.58896778132743</v>
      </c>
      <c r="H69" s="22"/>
      <c r="I69" s="22">
        <v>209.56800344097616</v>
      </c>
      <c r="J69" s="22">
        <v>198.31131405270099</v>
      </c>
      <c r="K69" s="22">
        <v>11.256689388275147</v>
      </c>
      <c r="M69" s="23">
        <f t="shared" si="4"/>
        <v>-33.594635796588918</v>
      </c>
    </row>
    <row r="70" spans="3:13" ht="12" customHeight="1" x14ac:dyDescent="0.25">
      <c r="C70" s="21" t="s">
        <v>15</v>
      </c>
      <c r="D70" s="22"/>
      <c r="E70" s="22">
        <v>1877.4788558312209</v>
      </c>
      <c r="F70" s="22">
        <v>1831.8011655817031</v>
      </c>
      <c r="G70" s="22">
        <v>1903.654856338841</v>
      </c>
      <c r="H70" s="22"/>
      <c r="I70" s="22">
        <v>2026.4978371303082</v>
      </c>
      <c r="J70" s="22">
        <v>965.17192705595494</v>
      </c>
      <c r="K70" s="22">
        <v>1061.3259100743533</v>
      </c>
      <c r="M70" s="23">
        <f t="shared" si="4"/>
        <v>6.4530069819338109</v>
      </c>
    </row>
    <row r="71" spans="3:13" ht="12" customHeight="1" x14ac:dyDescent="0.25">
      <c r="C71" s="21" t="s">
        <v>16</v>
      </c>
      <c r="D71" s="22"/>
      <c r="E71" s="22">
        <v>18.945443306668718</v>
      </c>
      <c r="F71" s="22">
        <v>19.776365173339844</v>
      </c>
      <c r="G71" s="22">
        <v>20.446713163648962</v>
      </c>
      <c r="H71" s="22"/>
      <c r="I71" s="22">
        <v>16.498206533432008</v>
      </c>
      <c r="J71" s="22">
        <v>13.230932302474976</v>
      </c>
      <c r="K71" s="22">
        <v>3.2672742309570313</v>
      </c>
      <c r="M71" s="23">
        <f t="shared" si="4"/>
        <v>-19.311204684167905</v>
      </c>
    </row>
    <row r="72" spans="3:13" ht="8.25" customHeight="1" x14ac:dyDescent="0.25">
      <c r="C72" s="21"/>
      <c r="D72" s="22"/>
      <c r="E72" s="22"/>
      <c r="F72" s="22"/>
      <c r="G72" s="22"/>
      <c r="H72" s="22"/>
      <c r="I72" s="22"/>
      <c r="J72" s="22"/>
      <c r="K72" s="22"/>
      <c r="M72" s="23"/>
    </row>
    <row r="73" spans="3:13" ht="12" customHeight="1" x14ac:dyDescent="0.25">
      <c r="C73" s="18" t="s">
        <v>26</v>
      </c>
      <c r="D73" s="19"/>
      <c r="E73" s="19">
        <f>SUM(E74:E83)</f>
        <v>2145.7666297955416</v>
      </c>
      <c r="F73" s="19">
        <v>2173.4302592542172</v>
      </c>
      <c r="G73" s="19">
        <v>2214.8428235152719</v>
      </c>
      <c r="H73" s="19"/>
      <c r="I73" s="19">
        <v>2153.5677301132082</v>
      </c>
      <c r="J73" s="19">
        <v>1320.6723965086342</v>
      </c>
      <c r="K73" s="19">
        <v>832.89533360457415</v>
      </c>
      <c r="M73" s="20">
        <f t="shared" ref="M73:M83" si="5">+I73/G73*100-100</f>
        <v>-2.7665662209299171</v>
      </c>
    </row>
    <row r="74" spans="3:13" ht="12" customHeight="1" x14ac:dyDescent="0.25">
      <c r="C74" s="21" t="s">
        <v>7</v>
      </c>
      <c r="D74" s="22"/>
      <c r="E74" s="22">
        <v>8.9787949615031231</v>
      </c>
      <c r="F74" s="22">
        <v>7.8594496266841887</v>
      </c>
      <c r="G74" s="22">
        <v>9.4905917533352877</v>
      </c>
      <c r="H74" s="22"/>
      <c r="I74" s="22">
        <v>8.7214767218828193</v>
      </c>
      <c r="J74" s="22">
        <v>6.0739421334266659</v>
      </c>
      <c r="K74" s="22">
        <v>2.6475345884561539</v>
      </c>
      <c r="M74" s="23">
        <f t="shared" si="5"/>
        <v>-8.1039734027351642</v>
      </c>
    </row>
    <row r="75" spans="3:13" ht="12" customHeight="1" x14ac:dyDescent="0.25">
      <c r="C75" s="21" t="s">
        <v>8</v>
      </c>
      <c r="D75" s="22"/>
      <c r="E75" s="22">
        <v>88.24563566817686</v>
      </c>
      <c r="F75" s="22">
        <v>89.417079332470891</v>
      </c>
      <c r="G75" s="22">
        <v>116.06375641894334</v>
      </c>
      <c r="H75" s="22"/>
      <c r="I75" s="22">
        <v>86.174098203778271</v>
      </c>
      <c r="J75" s="22">
        <v>47.314992222309115</v>
      </c>
      <c r="K75" s="22">
        <v>38.859105981469156</v>
      </c>
      <c r="M75" s="23">
        <f t="shared" si="5"/>
        <v>-25.752792376696348</v>
      </c>
    </row>
    <row r="76" spans="3:13" ht="12" customHeight="1" x14ac:dyDescent="0.25">
      <c r="C76" s="21" t="s">
        <v>9</v>
      </c>
      <c r="D76" s="22"/>
      <c r="E76" s="22">
        <v>79.26877573166999</v>
      </c>
      <c r="F76" s="22">
        <v>87.441363592028623</v>
      </c>
      <c r="G76" s="22">
        <v>90.169850817255124</v>
      </c>
      <c r="H76" s="22"/>
      <c r="I76" s="22">
        <v>70.059627043426033</v>
      </c>
      <c r="J76" s="22">
        <v>48.91433164411783</v>
      </c>
      <c r="K76" s="22">
        <v>21.145295399308203</v>
      </c>
      <c r="M76" s="23">
        <f t="shared" si="5"/>
        <v>-22.302602911682698</v>
      </c>
    </row>
    <row r="77" spans="3:13" ht="12" customHeight="1" x14ac:dyDescent="0.25">
      <c r="C77" s="21" t="s">
        <v>10</v>
      </c>
      <c r="D77" s="22"/>
      <c r="E77" s="22">
        <v>86.104397017250349</v>
      </c>
      <c r="F77" s="22">
        <v>84.614632916450503</v>
      </c>
      <c r="G77" s="22">
        <v>83.512419019492512</v>
      </c>
      <c r="H77" s="22"/>
      <c r="I77" s="22">
        <v>67.354307977080339</v>
      </c>
      <c r="J77" s="22">
        <v>38.439460130333899</v>
      </c>
      <c r="K77" s="22">
        <v>28.914847846746444</v>
      </c>
      <c r="M77" s="23">
        <f t="shared" si="5"/>
        <v>-19.348153522700301</v>
      </c>
    </row>
    <row r="78" spans="3:13" ht="12" customHeight="1" x14ac:dyDescent="0.25">
      <c r="C78" s="21" t="s">
        <v>11</v>
      </c>
      <c r="D78" s="22"/>
      <c r="E78" s="22">
        <v>387.79230162050982</v>
      </c>
      <c r="F78" s="22">
        <v>390.29341358149054</v>
      </c>
      <c r="G78" s="22">
        <v>389.48366016188243</v>
      </c>
      <c r="H78" s="22"/>
      <c r="I78" s="22">
        <v>326.77530420756341</v>
      </c>
      <c r="J78" s="22">
        <v>80.8851254452467</v>
      </c>
      <c r="K78" s="22">
        <v>245.89017876231671</v>
      </c>
      <c r="M78" s="23">
        <f t="shared" si="5"/>
        <v>-16.100381702342872</v>
      </c>
    </row>
    <row r="79" spans="3:13" ht="12" customHeight="1" x14ac:dyDescent="0.25">
      <c r="C79" s="21" t="s">
        <v>12</v>
      </c>
      <c r="D79" s="22"/>
      <c r="E79" s="22">
        <v>500.87717388713611</v>
      </c>
      <c r="F79" s="22">
        <v>517.66463885736471</v>
      </c>
      <c r="G79" s="22">
        <v>499.08778461526992</v>
      </c>
      <c r="H79" s="22"/>
      <c r="I79" s="22">
        <v>525.83654770839212</v>
      </c>
      <c r="J79" s="22">
        <v>446.55827343368532</v>
      </c>
      <c r="K79" s="22">
        <v>79.278274274706845</v>
      </c>
      <c r="M79" s="23">
        <f t="shared" si="5"/>
        <v>5.3595307113641297</v>
      </c>
    </row>
    <row r="80" spans="3:13" ht="12" customHeight="1" x14ac:dyDescent="0.25">
      <c r="C80" s="21" t="s">
        <v>13</v>
      </c>
      <c r="D80" s="22"/>
      <c r="E80" s="22">
        <v>127.85417030782817</v>
      </c>
      <c r="F80" s="22">
        <v>136.28366530692577</v>
      </c>
      <c r="G80" s="22">
        <v>135.09145370339971</v>
      </c>
      <c r="H80" s="22"/>
      <c r="I80" s="22">
        <v>126.7342348973155</v>
      </c>
      <c r="J80" s="22">
        <v>90.650223198711871</v>
      </c>
      <c r="K80" s="22">
        <v>36.084011698603632</v>
      </c>
      <c r="M80" s="23">
        <f t="shared" si="5"/>
        <v>-6.1863416056154819</v>
      </c>
    </row>
    <row r="81" spans="3:13" ht="12" customHeight="1" x14ac:dyDescent="0.25">
      <c r="C81" s="21" t="s">
        <v>14</v>
      </c>
      <c r="D81" s="22"/>
      <c r="E81" s="22">
        <v>147.83223517738514</v>
      </c>
      <c r="F81" s="22">
        <v>140.37184205293656</v>
      </c>
      <c r="G81" s="22">
        <v>158.53724113355139</v>
      </c>
      <c r="H81" s="22"/>
      <c r="I81" s="22">
        <v>141.26732156562804</v>
      </c>
      <c r="J81" s="22">
        <v>139.44840295028686</v>
      </c>
      <c r="K81" s="22">
        <v>1.8189186153411865</v>
      </c>
      <c r="M81" s="23">
        <f t="shared" si="5"/>
        <v>-10.89328882251408</v>
      </c>
    </row>
    <row r="82" spans="3:13" ht="12" customHeight="1" x14ac:dyDescent="0.25">
      <c r="C82" s="21" t="s">
        <v>15</v>
      </c>
      <c r="D82" s="22"/>
      <c r="E82" s="22">
        <v>707.42313344840397</v>
      </c>
      <c r="F82" s="22">
        <v>710.14445567989344</v>
      </c>
      <c r="G82" s="22">
        <v>724.74195091922684</v>
      </c>
      <c r="H82" s="22"/>
      <c r="I82" s="22">
        <v>792.32934692734477</v>
      </c>
      <c r="J82" s="22">
        <v>415.57312661010025</v>
      </c>
      <c r="K82" s="22">
        <v>376.75622031724453</v>
      </c>
      <c r="M82" s="23">
        <f t="shared" si="5"/>
        <v>9.3257187502936034</v>
      </c>
    </row>
    <row r="83" spans="3:13" ht="12" customHeight="1" x14ac:dyDescent="0.25">
      <c r="C83" s="21" t="s">
        <v>16</v>
      </c>
      <c r="D83" s="22"/>
      <c r="E83" s="22">
        <v>11.390011975678048</v>
      </c>
      <c r="F83" s="22">
        <v>9.339718307971955</v>
      </c>
      <c r="G83" s="22">
        <v>8.6641149729253168</v>
      </c>
      <c r="H83" s="22"/>
      <c r="I83" s="22">
        <v>8.3154648607969293</v>
      </c>
      <c r="J83" s="22">
        <v>6.8145187404155729</v>
      </c>
      <c r="K83" s="22">
        <v>1.5009461203813552</v>
      </c>
      <c r="M83" s="23">
        <f t="shared" si="5"/>
        <v>-4.0240707010224526</v>
      </c>
    </row>
    <row r="84" spans="3:13" ht="12" customHeight="1" x14ac:dyDescent="0.25"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4"/>
    </row>
    <row r="85" spans="3:13" ht="12" customHeight="1" x14ac:dyDescent="0.2">
      <c r="C85" s="35" t="s">
        <v>27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</row>
  </sheetData>
  <mergeCells count="7">
    <mergeCell ref="C85:M85"/>
    <mergeCell ref="C2:M2"/>
    <mergeCell ref="C5:C6"/>
    <mergeCell ref="E5:E6"/>
    <mergeCell ref="F5:F6"/>
    <mergeCell ref="G5:G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2021-11-23T18:18:29Z</dcterms:created>
  <dcterms:modified xsi:type="dcterms:W3CDTF">2021-11-23T18:18:32Z</dcterms:modified>
</cp:coreProperties>
</file>