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C46" i="1"/>
  <c r="B46" i="1"/>
</calcChain>
</file>

<file path=xl/sharedStrings.xml><?xml version="1.0" encoding="utf-8"?>
<sst xmlns="http://schemas.openxmlformats.org/spreadsheetml/2006/main" count="13" uniqueCount="13">
  <si>
    <t>3.38  LIMA METROPOLITANA Y PROVINCIA CONSTITUCIONAL DEL CALLAO: HECHOS VITALES REGISTRADOS, 1980- 2020</t>
  </si>
  <si>
    <t>Año de inscripción</t>
  </si>
  <si>
    <t>Hechos vitales</t>
  </si>
  <si>
    <t>Nacimientos</t>
  </si>
  <si>
    <t>Defunciones</t>
  </si>
  <si>
    <t>Matrimonios</t>
  </si>
  <si>
    <t xml:space="preserve"> </t>
  </si>
  <si>
    <t>2020 P/</t>
  </si>
  <si>
    <r>
      <rPr>
        <b/>
        <sz val="8"/>
        <rFont val="Arial Narrow"/>
        <family val="2"/>
      </rPr>
      <t>P/</t>
    </r>
    <r>
      <rPr>
        <sz val="8"/>
        <rFont val="Arial Narrow"/>
        <family val="2"/>
      </rPr>
      <t xml:space="preserve"> Preliminar.</t>
    </r>
  </si>
  <si>
    <t>Nota 1: Lima Metropolitana es la denominación de la provincia de Lima, mediante Ley N 31140.</t>
  </si>
  <si>
    <r>
      <rPr>
        <b/>
        <sz val="8"/>
        <rFont val="Arial Narrow"/>
        <family val="2"/>
      </rPr>
      <t xml:space="preserve">Nota 2: </t>
    </r>
    <r>
      <rPr>
        <sz val="8"/>
        <rFont val="Arial Narrow"/>
        <family val="2"/>
      </rPr>
      <t>La disminución del registro de los eventos en el año 2020, se debe fundamentalmente, al estado de emergencia por la Pandemia  del COVID 19, declarado mediante Decreto Supremo N° 044-2020-PCM, el 16 de marzo 2020, que estableció la cuarentena obligatoria y el distanciamiento físico, que se amplió hasta el 30 de junio y en algunas regiones hasta el mes de septiembre; en consecuencia, el proceso de inscripción no se realizó- las Oficinas registrales no atendieron- luego de varios meses se ha iniciadio la  regularización.</t>
    </r>
  </si>
  <si>
    <t>Fuente: Registro Nacional de Identificación y Estado Civil.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</si>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</sst>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3" fontId="2" fillId="2" borderId="0" xfId="1" applyNumberFormat="1" applyFont="1" applyFill="1" applyAlignment="1">
      <alignment horizontal="left" vertical="center" wrapText="1"/>
    </xf>
    <xf numFmtId="3" fontId="2" fillId="2" borderId="0" xfId="1" applyNumberFormat="1" applyFont="1" applyFill="1" applyAlignment="1">
      <alignment wrapText="1"/>
    </xf>
    <xf numFmtId="3" fontId="3" fillId="0" borderId="0" xfId="1" applyNumberFormat="1" applyFont="1"/>
    <xf numFmtId="3" fontId="3" fillId="2" borderId="0" xfId="1" applyNumberFormat="1" applyFont="1" applyFill="1" applyAlignment="1">
      <alignment horizontal="center"/>
    </xf>
    <xf numFmtId="3" fontId="4" fillId="3" borderId="1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Alignment="1">
      <alignment vertical="center" wrapText="1"/>
    </xf>
    <xf numFmtId="3" fontId="3" fillId="0" borderId="0" xfId="1" applyNumberFormat="1" applyFont="1" applyAlignment="1">
      <alignment horizontal="center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3" fontId="5" fillId="2" borderId="0" xfId="1" applyNumberFormat="1" applyFont="1" applyFill="1" applyAlignment="1">
      <alignment horizontal="right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 applyAlignment="1">
      <alignment horizontal="center"/>
    </xf>
    <xf numFmtId="3" fontId="5" fillId="2" borderId="0" xfId="1" applyNumberFormat="1" applyFont="1" applyFill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164" fontId="3" fillId="2" borderId="0" xfId="1" applyNumberFormat="1" applyFont="1" applyFill="1"/>
    <xf numFmtId="3" fontId="6" fillId="2" borderId="0" xfId="1" applyNumberFormat="1" applyFont="1" applyFill="1" applyAlignment="1">
      <alignment horizontal="right"/>
    </xf>
    <xf numFmtId="3" fontId="6" fillId="2" borderId="0" xfId="1" applyNumberFormat="1" applyFont="1" applyFill="1"/>
    <xf numFmtId="164" fontId="3" fillId="0" borderId="0" xfId="1" applyNumberFormat="1" applyFont="1"/>
    <xf numFmtId="3" fontId="6" fillId="0" borderId="0" xfId="1" applyNumberFormat="1" applyFont="1"/>
    <xf numFmtId="3" fontId="6" fillId="0" borderId="0" xfId="1" applyNumberFormat="1" applyFont="1" applyAlignment="1">
      <alignment horizontal="right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/>
    <xf numFmtId="164" fontId="3" fillId="0" borderId="7" xfId="1" applyNumberFormat="1" applyFont="1" applyBorder="1"/>
    <xf numFmtId="0" fontId="3" fillId="4" borderId="0" xfId="1" applyFont="1" applyFill="1"/>
    <xf numFmtId="0" fontId="3" fillId="0" borderId="0" xfId="1" applyFont="1"/>
    <xf numFmtId="0" fontId="7" fillId="0" borderId="0" xfId="1" applyFont="1"/>
    <xf numFmtId="3" fontId="4" fillId="0" borderId="0" xfId="1" applyNumberFormat="1" applyFont="1"/>
    <xf numFmtId="0" fontId="3" fillId="4" borderId="0" xfId="1" applyFont="1" applyFill="1" applyAlignment="1">
      <alignment horizontal="left" vertical="top" wrapText="1"/>
    </xf>
    <xf numFmtId="0" fontId="3" fillId="4" borderId="0" xfId="1" applyFont="1" applyFill="1" applyAlignment="1">
      <alignment vertical="top" wrapText="1"/>
    </xf>
    <xf numFmtId="0" fontId="8" fillId="0" borderId="0" xfId="1" applyFont="1" applyAlignment="1">
      <alignment vertical="top"/>
    </xf>
    <xf numFmtId="0" fontId="4" fillId="2" borderId="0" xfId="1" applyFont="1" applyFill="1" applyAlignment="1">
      <alignment vertical="center"/>
    </xf>
    <xf numFmtId="0" fontId="9" fillId="2" borderId="0" xfId="1" applyFont="1" applyFill="1"/>
    <xf numFmtId="3" fontId="3" fillId="0" borderId="0" xfId="1" applyNumberFormat="1" applyFont="1" applyAlignment="1">
      <alignment vertical="top"/>
    </xf>
  </cellXfs>
  <cellStyles count="2">
    <cellStyle name="Normal" xfId="0" builtinId="0"/>
    <cellStyle name="Normal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%203%20POBLACION%20NTEGRADO%202021%20V3%2018%20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C 3.3 "/>
      <sheetName val="C 3.4 "/>
      <sheetName val="C 3.5"/>
      <sheetName val="C 3.6 "/>
      <sheetName val="C 3.7 "/>
      <sheetName val="C 3.8 "/>
      <sheetName val="C 3.9"/>
      <sheetName val="C 3.10"/>
      <sheetName val="C 3.11"/>
      <sheetName val="C 3.12"/>
      <sheetName val="C 3.13 - G 3.3"/>
      <sheetName val="C 3.14"/>
      <sheetName val="C 3.15"/>
      <sheetName val="C 3.16"/>
      <sheetName val="C 3.17"/>
      <sheetName val="C 3.18"/>
      <sheetName val="C 3.19"/>
      <sheetName val="C 3.20"/>
      <sheetName val="C 3.21"/>
      <sheetName val="C 3.22"/>
      <sheetName val="C 3.23"/>
      <sheetName val="C. 3.24"/>
      <sheetName val="C 3.25A"/>
      <sheetName val="C 3.26"/>
      <sheetName val="C 3.27"/>
      <sheetName val="C 3.28"/>
      <sheetName val="C 3.29"/>
      <sheetName val="C 3.30"/>
      <sheetName val="C 3.31"/>
      <sheetName val="C 3.32"/>
      <sheetName val="C 3.33"/>
      <sheetName val="C 3.34"/>
      <sheetName val="C 3.35"/>
      <sheetName val="C 3.36"/>
      <sheetName val="C 3.37"/>
      <sheetName val="C 3.38"/>
      <sheetName val="C3.39"/>
      <sheetName val="C3.40"/>
      <sheetName val="C3.41"/>
      <sheetName val="C3.42"/>
      <sheetName val="C3.43"/>
      <sheetName val="44"/>
      <sheetName val="45"/>
      <sheetName val="46"/>
      <sheetName val="47"/>
      <sheetName val=" C 3.48"/>
      <sheetName val=" C 3.49"/>
      <sheetName val="C 3.50"/>
      <sheetName val="C 3.5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3">
          <cell r="M13">
            <v>10359</v>
          </cell>
        </row>
        <row r="21">
          <cell r="M21">
            <v>119231</v>
          </cell>
        </row>
      </sheetData>
      <sheetData sheetId="32"/>
      <sheetData sheetId="33"/>
      <sheetData sheetId="34">
        <row r="13">
          <cell r="M13">
            <v>1352.0000000000002</v>
          </cell>
        </row>
        <row r="21">
          <cell r="M21">
            <v>181385.99999999985</v>
          </cell>
        </row>
      </sheetData>
      <sheetData sheetId="35">
        <row r="13">
          <cell r="M13">
            <v>3230.9999999999995</v>
          </cell>
        </row>
        <row r="21">
          <cell r="M21">
            <v>18980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53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5"/>
  <cols>
    <col min="1" max="1" width="20.140625" style="3" customWidth="1"/>
    <col min="2" max="4" width="15.85546875" style="3" customWidth="1"/>
    <col min="5" max="5" width="14.85546875" style="3" customWidth="1"/>
    <col min="6" max="16384" width="11.42578125" style="3"/>
  </cols>
  <sheetData>
    <row r="1" spans="1:5" ht="13.5" customHeight="1" x14ac:dyDescent="0.25">
      <c r="A1" s="1" t="s">
        <v>0</v>
      </c>
      <c r="B1" s="1"/>
      <c r="C1" s="1"/>
      <c r="D1" s="1"/>
      <c r="E1" s="2"/>
    </row>
    <row r="2" spans="1:5" x14ac:dyDescent="0.25">
      <c r="A2" s="1"/>
      <c r="B2" s="1"/>
      <c r="C2" s="1"/>
      <c r="D2" s="1"/>
      <c r="E2" s="4"/>
    </row>
    <row r="3" spans="1:5" s="7" customFormat="1" x14ac:dyDescent="0.2">
      <c r="A3" s="5" t="s">
        <v>1</v>
      </c>
      <c r="B3" s="5" t="s">
        <v>2</v>
      </c>
      <c r="C3" s="5"/>
      <c r="D3" s="5"/>
      <c r="E3" s="6"/>
    </row>
    <row r="4" spans="1:5" s="7" customFormat="1" x14ac:dyDescent="0.2">
      <c r="A4" s="5"/>
      <c r="B4" s="8" t="s">
        <v>3</v>
      </c>
      <c r="C4" s="8" t="s">
        <v>4</v>
      </c>
      <c r="D4" s="8" t="s">
        <v>5</v>
      </c>
      <c r="E4" s="9"/>
    </row>
    <row r="5" spans="1:5" x14ac:dyDescent="0.25">
      <c r="A5" s="10"/>
      <c r="B5" s="11"/>
      <c r="C5" s="11"/>
      <c r="D5" s="11"/>
      <c r="E5" s="12"/>
    </row>
    <row r="6" spans="1:5" x14ac:dyDescent="0.25">
      <c r="A6" s="13">
        <v>1980</v>
      </c>
      <c r="B6" s="14">
        <v>120926</v>
      </c>
      <c r="C6" s="14">
        <v>23953</v>
      </c>
      <c r="D6" s="14">
        <v>23380</v>
      </c>
      <c r="E6" s="15"/>
    </row>
    <row r="7" spans="1:5" x14ac:dyDescent="0.25">
      <c r="A7" s="13">
        <v>1981</v>
      </c>
      <c r="B7" s="14">
        <v>129166</v>
      </c>
      <c r="C7" s="14">
        <v>22053</v>
      </c>
      <c r="D7" s="14">
        <v>26146</v>
      </c>
      <c r="E7" s="15"/>
    </row>
    <row r="8" spans="1:5" x14ac:dyDescent="0.25">
      <c r="A8" s="13">
        <v>1982</v>
      </c>
      <c r="B8" s="14">
        <v>135838</v>
      </c>
      <c r="C8" s="14">
        <v>2006</v>
      </c>
      <c r="D8" s="14">
        <v>25645</v>
      </c>
      <c r="E8" s="15"/>
    </row>
    <row r="9" spans="1:5" x14ac:dyDescent="0.25">
      <c r="A9" s="13">
        <v>1983</v>
      </c>
      <c r="B9" s="14">
        <v>129573</v>
      </c>
      <c r="C9" s="14">
        <v>23952</v>
      </c>
      <c r="D9" s="14">
        <v>23427</v>
      </c>
      <c r="E9" s="15"/>
    </row>
    <row r="10" spans="1:5" x14ac:dyDescent="0.25">
      <c r="A10" s="13">
        <v>1984</v>
      </c>
      <c r="B10" s="14">
        <v>127621</v>
      </c>
      <c r="C10" s="14">
        <v>21516</v>
      </c>
      <c r="D10" s="14">
        <v>26709</v>
      </c>
      <c r="E10" s="15"/>
    </row>
    <row r="11" spans="1:5" x14ac:dyDescent="0.25">
      <c r="A11" s="13">
        <v>1985</v>
      </c>
      <c r="B11" s="14">
        <v>127013</v>
      </c>
      <c r="C11" s="14">
        <v>22520</v>
      </c>
      <c r="D11" s="14">
        <v>27947</v>
      </c>
      <c r="E11" s="15"/>
    </row>
    <row r="12" spans="1:5" x14ac:dyDescent="0.25">
      <c r="A12" s="13">
        <v>1986</v>
      </c>
      <c r="B12" s="14">
        <v>128806</v>
      </c>
      <c r="C12" s="14">
        <v>23147</v>
      </c>
      <c r="D12" s="14">
        <v>32452</v>
      </c>
      <c r="E12" s="15"/>
    </row>
    <row r="13" spans="1:5" x14ac:dyDescent="0.25">
      <c r="A13" s="13">
        <v>1987</v>
      </c>
      <c r="B13" s="14">
        <v>144508</v>
      </c>
      <c r="C13" s="14">
        <v>23573</v>
      </c>
      <c r="D13" s="14">
        <v>32021</v>
      </c>
      <c r="E13" s="15"/>
    </row>
    <row r="14" spans="1:5" x14ac:dyDescent="0.25">
      <c r="A14" s="13">
        <v>1988</v>
      </c>
      <c r="B14" s="14">
        <v>153367</v>
      </c>
      <c r="C14" s="14">
        <v>23452</v>
      </c>
      <c r="D14" s="14">
        <v>33450</v>
      </c>
      <c r="E14" s="15"/>
    </row>
    <row r="15" spans="1:5" x14ac:dyDescent="0.25">
      <c r="A15" s="13">
        <v>1989</v>
      </c>
      <c r="B15" s="14">
        <v>131708</v>
      </c>
      <c r="C15" s="14">
        <v>26432</v>
      </c>
      <c r="D15" s="14">
        <v>31599</v>
      </c>
      <c r="E15" s="15"/>
    </row>
    <row r="16" spans="1:5" x14ac:dyDescent="0.25">
      <c r="A16" s="13">
        <v>1990</v>
      </c>
      <c r="B16" s="14">
        <v>122461</v>
      </c>
      <c r="C16" s="14">
        <v>26117</v>
      </c>
      <c r="D16" s="14">
        <v>30494</v>
      </c>
      <c r="E16" s="15"/>
    </row>
    <row r="17" spans="1:11" x14ac:dyDescent="0.25">
      <c r="A17" s="13">
        <v>1991</v>
      </c>
      <c r="B17" s="14">
        <v>126068</v>
      </c>
      <c r="C17" s="14">
        <v>25904</v>
      </c>
      <c r="D17" s="14">
        <v>28818</v>
      </c>
      <c r="E17" s="15"/>
    </row>
    <row r="18" spans="1:11" x14ac:dyDescent="0.25">
      <c r="A18" s="13">
        <v>1992</v>
      </c>
      <c r="B18" s="14">
        <v>144727</v>
      </c>
      <c r="C18" s="14">
        <v>27505</v>
      </c>
      <c r="D18" s="14">
        <v>26222</v>
      </c>
      <c r="E18" s="15"/>
    </row>
    <row r="19" spans="1:11" x14ac:dyDescent="0.25">
      <c r="A19" s="13">
        <v>1993</v>
      </c>
      <c r="B19" s="14">
        <v>148057</v>
      </c>
      <c r="C19" s="14">
        <v>26594</v>
      </c>
      <c r="D19" s="14">
        <v>27955</v>
      </c>
      <c r="E19" s="15"/>
      <c r="K19" s="3" t="s">
        <v>6</v>
      </c>
    </row>
    <row r="20" spans="1:11" x14ac:dyDescent="0.25">
      <c r="A20" s="13">
        <v>1994</v>
      </c>
      <c r="B20" s="14">
        <v>148819</v>
      </c>
      <c r="C20" s="14">
        <v>26614</v>
      </c>
      <c r="D20" s="14">
        <v>26880</v>
      </c>
      <c r="E20" s="15"/>
    </row>
    <row r="21" spans="1:11" x14ac:dyDescent="0.25">
      <c r="A21" s="13">
        <v>1995</v>
      </c>
      <c r="B21" s="14">
        <v>150299</v>
      </c>
      <c r="C21" s="14">
        <v>28206</v>
      </c>
      <c r="D21" s="14">
        <v>28647</v>
      </c>
      <c r="E21" s="15"/>
    </row>
    <row r="22" spans="1:11" x14ac:dyDescent="0.25">
      <c r="A22" s="13">
        <v>1996</v>
      </c>
      <c r="B22" s="14">
        <v>129069</v>
      </c>
      <c r="C22" s="14">
        <v>27630</v>
      </c>
      <c r="D22" s="14">
        <v>30611</v>
      </c>
      <c r="E22" s="16"/>
    </row>
    <row r="23" spans="1:11" x14ac:dyDescent="0.25">
      <c r="A23" s="13">
        <v>1997</v>
      </c>
      <c r="B23" s="14">
        <v>135925</v>
      </c>
      <c r="C23" s="14">
        <v>27847</v>
      </c>
      <c r="D23" s="14">
        <v>27495</v>
      </c>
      <c r="E23" s="16"/>
    </row>
    <row r="24" spans="1:11" x14ac:dyDescent="0.25">
      <c r="A24" s="13">
        <v>1998</v>
      </c>
      <c r="B24" s="14">
        <v>126704</v>
      </c>
      <c r="C24" s="14">
        <v>29187</v>
      </c>
      <c r="D24" s="14">
        <v>25590</v>
      </c>
      <c r="E24" s="16"/>
    </row>
    <row r="25" spans="1:11" x14ac:dyDescent="0.25">
      <c r="A25" s="13">
        <v>1999</v>
      </c>
      <c r="B25" s="14">
        <v>129356</v>
      </c>
      <c r="C25" s="14">
        <v>28795</v>
      </c>
      <c r="D25" s="14">
        <v>27737</v>
      </c>
      <c r="E25" s="16"/>
    </row>
    <row r="26" spans="1:11" x14ac:dyDescent="0.25">
      <c r="A26" s="13">
        <v>2000</v>
      </c>
      <c r="B26" s="14">
        <v>130105</v>
      </c>
      <c r="C26" s="14">
        <v>28649</v>
      </c>
      <c r="D26" s="14">
        <v>26016</v>
      </c>
      <c r="E26" s="16"/>
    </row>
    <row r="27" spans="1:11" x14ac:dyDescent="0.25">
      <c r="A27" s="13">
        <v>2001</v>
      </c>
      <c r="B27" s="14">
        <v>134548</v>
      </c>
      <c r="C27" s="14">
        <v>29464</v>
      </c>
      <c r="D27" s="14">
        <v>26712</v>
      </c>
      <c r="E27" s="16"/>
    </row>
    <row r="28" spans="1:11" x14ac:dyDescent="0.25">
      <c r="A28" s="13">
        <v>2002</v>
      </c>
      <c r="B28" s="14">
        <v>140931</v>
      </c>
      <c r="C28" s="14">
        <v>29328</v>
      </c>
      <c r="D28" s="14">
        <v>26288</v>
      </c>
      <c r="E28" s="16"/>
    </row>
    <row r="29" spans="1:11" x14ac:dyDescent="0.25">
      <c r="A29" s="13">
        <v>2003</v>
      </c>
      <c r="B29" s="14">
        <v>148685</v>
      </c>
      <c r="C29" s="14">
        <v>31564</v>
      </c>
      <c r="D29" s="14">
        <v>27158</v>
      </c>
      <c r="E29" s="16"/>
    </row>
    <row r="30" spans="1:11" x14ac:dyDescent="0.25">
      <c r="A30" s="13">
        <v>2004</v>
      </c>
      <c r="B30" s="14">
        <v>154216</v>
      </c>
      <c r="C30" s="14">
        <v>32441</v>
      </c>
      <c r="D30" s="14">
        <v>26967</v>
      </c>
      <c r="E30" s="16"/>
    </row>
    <row r="31" spans="1:11" x14ac:dyDescent="0.25">
      <c r="A31" s="13">
        <v>2005</v>
      </c>
      <c r="B31" s="17">
        <v>161790</v>
      </c>
      <c r="C31" s="17">
        <v>32227</v>
      </c>
      <c r="D31" s="17">
        <v>28776</v>
      </c>
      <c r="E31" s="18"/>
    </row>
    <row r="32" spans="1:11" x14ac:dyDescent="0.25">
      <c r="A32" s="13">
        <v>2006</v>
      </c>
      <c r="B32" s="14">
        <v>175966</v>
      </c>
      <c r="C32" s="14">
        <v>33633</v>
      </c>
      <c r="D32" s="14">
        <v>28952</v>
      </c>
      <c r="E32" s="18"/>
    </row>
    <row r="33" spans="1:15" x14ac:dyDescent="0.25">
      <c r="A33" s="13">
        <v>2007</v>
      </c>
      <c r="B33" s="14">
        <v>171178</v>
      </c>
      <c r="C33" s="14">
        <v>33259</v>
      </c>
      <c r="D33" s="14">
        <v>31183</v>
      </c>
      <c r="E33" s="19"/>
    </row>
    <row r="34" spans="1:15" x14ac:dyDescent="0.25">
      <c r="A34" s="13">
        <v>2008</v>
      </c>
      <c r="B34" s="14">
        <v>178043</v>
      </c>
      <c r="C34" s="14">
        <v>32939</v>
      </c>
      <c r="D34" s="14">
        <v>30934</v>
      </c>
      <c r="E34" s="19"/>
      <c r="F34" s="19"/>
      <c r="G34" s="19"/>
    </row>
    <row r="35" spans="1:15" x14ac:dyDescent="0.25">
      <c r="A35" s="13">
        <v>2009</v>
      </c>
      <c r="B35" s="14">
        <v>184963</v>
      </c>
      <c r="C35" s="14">
        <v>36950</v>
      </c>
      <c r="D35" s="14">
        <v>31639</v>
      </c>
      <c r="E35" s="15"/>
    </row>
    <row r="36" spans="1:15" x14ac:dyDescent="0.25">
      <c r="A36" s="13">
        <v>2010</v>
      </c>
      <c r="B36" s="14">
        <v>188481</v>
      </c>
      <c r="C36" s="14">
        <v>38869</v>
      </c>
      <c r="D36" s="14">
        <v>32391</v>
      </c>
      <c r="E36" s="15"/>
    </row>
    <row r="37" spans="1:15" x14ac:dyDescent="0.25">
      <c r="A37" s="13">
        <v>2011</v>
      </c>
      <c r="B37" s="14">
        <v>207455</v>
      </c>
      <c r="C37" s="14">
        <v>38895</v>
      </c>
      <c r="D37" s="14">
        <v>30262</v>
      </c>
      <c r="E37" s="15"/>
    </row>
    <row r="38" spans="1:15" x14ac:dyDescent="0.25">
      <c r="A38" s="13">
        <v>2012</v>
      </c>
      <c r="B38" s="14">
        <v>196870</v>
      </c>
      <c r="C38" s="14">
        <v>41132</v>
      </c>
      <c r="D38" s="14">
        <v>38048</v>
      </c>
      <c r="E38" s="15"/>
    </row>
    <row r="39" spans="1:15" x14ac:dyDescent="0.25">
      <c r="A39" s="13">
        <v>2013</v>
      </c>
      <c r="B39" s="14">
        <v>195737</v>
      </c>
      <c r="C39" s="14">
        <v>44033</v>
      </c>
      <c r="D39" s="14">
        <v>37697</v>
      </c>
      <c r="E39" s="15"/>
    </row>
    <row r="40" spans="1:15" x14ac:dyDescent="0.25">
      <c r="A40" s="13">
        <v>2014</v>
      </c>
      <c r="B40" s="14">
        <v>199728</v>
      </c>
      <c r="C40" s="14">
        <v>44491</v>
      </c>
      <c r="D40" s="14">
        <v>39362</v>
      </c>
      <c r="E40" s="15"/>
    </row>
    <row r="41" spans="1:15" x14ac:dyDescent="0.25">
      <c r="A41" s="13">
        <v>2015</v>
      </c>
      <c r="B41" s="14">
        <v>197963</v>
      </c>
      <c r="C41" s="14">
        <v>46357</v>
      </c>
      <c r="D41" s="14">
        <v>37510</v>
      </c>
      <c r="E41" s="15"/>
    </row>
    <row r="42" spans="1:15" x14ac:dyDescent="0.25">
      <c r="A42" s="13">
        <v>2016</v>
      </c>
      <c r="B42" s="14">
        <v>188373</v>
      </c>
      <c r="C42" s="14">
        <v>49230</v>
      </c>
      <c r="D42" s="14">
        <v>36534</v>
      </c>
      <c r="E42" s="15"/>
    </row>
    <row r="43" spans="1:15" x14ac:dyDescent="0.25">
      <c r="A43" s="20">
        <v>2017</v>
      </c>
      <c r="B43" s="17">
        <v>181557</v>
      </c>
      <c r="C43" s="17">
        <v>50816</v>
      </c>
      <c r="D43" s="17">
        <v>38339</v>
      </c>
      <c r="E43" s="15"/>
    </row>
    <row r="44" spans="1:15" x14ac:dyDescent="0.25">
      <c r="A44" s="20">
        <v>2018</v>
      </c>
      <c r="B44" s="21">
        <v>183929</v>
      </c>
      <c r="C44" s="17">
        <v>51211</v>
      </c>
      <c r="D44" s="17">
        <v>37402</v>
      </c>
      <c r="E44" s="15"/>
    </row>
    <row r="45" spans="1:15" x14ac:dyDescent="0.25">
      <c r="A45" s="20">
        <v>2019</v>
      </c>
      <c r="B45" s="21">
        <v>176577</v>
      </c>
      <c r="C45" s="17">
        <v>53919</v>
      </c>
      <c r="D45" s="17">
        <v>36549</v>
      </c>
      <c r="E45" s="16"/>
      <c r="F45" s="16"/>
      <c r="G45" s="16"/>
      <c r="H45" s="16"/>
      <c r="I45" s="16"/>
      <c r="J45" s="16"/>
    </row>
    <row r="46" spans="1:15" x14ac:dyDescent="0.25">
      <c r="A46" s="22" t="s">
        <v>7</v>
      </c>
      <c r="B46" s="23">
        <f>+'[1]C 3.32'!M13+'[1]C 3.32'!M21</f>
        <v>129590</v>
      </c>
      <c r="C46" s="24">
        <f>'[1]C 3.35'!M13+'[1]C 3.35'!M21</f>
        <v>182737.99999999985</v>
      </c>
      <c r="D46" s="24">
        <f>+'[1]C 3.36'!M13+'[1]C 3.36'!M21</f>
        <v>22211</v>
      </c>
      <c r="E46" s="16"/>
      <c r="F46" s="16"/>
      <c r="G46" s="16"/>
      <c r="H46" s="16"/>
      <c r="I46" s="16"/>
      <c r="J46" s="16"/>
    </row>
    <row r="47" spans="1:15" s="27" customFormat="1" x14ac:dyDescent="0.25">
      <c r="A47" s="25" t="s">
        <v>8</v>
      </c>
      <c r="B47" s="25"/>
      <c r="C47" s="25"/>
      <c r="D47" s="25"/>
      <c r="E47" s="16"/>
      <c r="F47" s="16"/>
      <c r="G47" s="16"/>
      <c r="H47" s="16"/>
      <c r="I47" s="16"/>
      <c r="J47" s="16"/>
      <c r="K47" s="26"/>
      <c r="L47" s="26"/>
      <c r="M47" s="26"/>
      <c r="N47" s="26"/>
      <c r="O47" s="26"/>
    </row>
    <row r="48" spans="1:15" x14ac:dyDescent="0.25">
      <c r="A48" s="28" t="s">
        <v>9</v>
      </c>
      <c r="E48" s="16"/>
      <c r="F48" s="16"/>
      <c r="G48" s="16"/>
      <c r="H48" s="16"/>
      <c r="I48" s="16"/>
      <c r="J48" s="16"/>
    </row>
    <row r="49" spans="1:13" s="31" customFormat="1" ht="65.25" customHeight="1" x14ac:dyDescent="0.2">
      <c r="A49" s="29" t="s">
        <v>10</v>
      </c>
      <c r="B49" s="29"/>
      <c r="C49" s="29"/>
      <c r="D49" s="29"/>
      <c r="E49" s="30"/>
      <c r="F49" s="30"/>
      <c r="G49" s="30"/>
      <c r="H49" s="30"/>
      <c r="I49" s="30"/>
      <c r="J49" s="30"/>
      <c r="K49" s="30"/>
      <c r="L49" s="30"/>
      <c r="M49" s="30"/>
    </row>
    <row r="50" spans="1:13" s="34" customFormat="1" x14ac:dyDescent="0.15">
      <c r="A50" s="32" t="s">
        <v>11</v>
      </c>
      <c r="B50" s="33"/>
      <c r="C50" s="33"/>
      <c r="D50" s="33"/>
      <c r="E50" s="16"/>
      <c r="F50" s="16"/>
      <c r="G50" s="16"/>
      <c r="H50" s="16"/>
      <c r="I50" s="16"/>
      <c r="J50" s="16"/>
    </row>
    <row r="51" spans="1:13" x14ac:dyDescent="0.25">
      <c r="A51" s="32" t="s">
        <v>12</v>
      </c>
      <c r="B51" s="33"/>
      <c r="C51" s="33"/>
      <c r="D51" s="33"/>
      <c r="E51" s="16"/>
      <c r="F51" s="16"/>
      <c r="G51" s="16"/>
      <c r="H51" s="16"/>
      <c r="I51" s="16"/>
      <c r="J51" s="16"/>
    </row>
    <row r="52" spans="1:13" x14ac:dyDescent="0.25">
      <c r="E52" s="16"/>
      <c r="F52" s="16"/>
      <c r="G52" s="16"/>
      <c r="H52" s="16"/>
      <c r="I52" s="16"/>
      <c r="J52" s="16"/>
    </row>
    <row r="53" spans="1:13" x14ac:dyDescent="0.25">
      <c r="E53" s="16"/>
      <c r="F53" s="16"/>
      <c r="G53" s="16"/>
      <c r="H53" s="16"/>
      <c r="I53" s="16"/>
      <c r="J53" s="16"/>
    </row>
  </sheetData>
  <mergeCells count="4">
    <mergeCell ref="A1:D2"/>
    <mergeCell ref="A3:A4"/>
    <mergeCell ref="B3:D3"/>
    <mergeCell ref="A49:D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2021-11-23T00:12:46Z</dcterms:created>
  <dcterms:modified xsi:type="dcterms:W3CDTF">2021-11-23T00:12:50Z</dcterms:modified>
</cp:coreProperties>
</file>