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E-2020_recopilado\CAP 14 PESCA\C. Venta y Consumo Interno de Productos Pesqueros\"/>
    </mc:Choice>
  </mc:AlternateContent>
  <bookViews>
    <workbookView xWindow="0" yWindow="30" windowWidth="10230" windowHeight="7755"/>
  </bookViews>
  <sheets>
    <sheet name="25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49" i="1" l="1"/>
  <c r="BG40" i="1"/>
  <c r="BG30" i="1"/>
  <c r="BI8" i="1"/>
  <c r="BG18" i="1"/>
  <c r="BG11" i="1"/>
  <c r="BG52" i="1"/>
  <c r="BU8" i="1"/>
  <c r="BT8" i="1"/>
  <c r="BS8" i="1"/>
  <c r="BR8" i="1"/>
  <c r="BQ8" i="1"/>
  <c r="BP8" i="1"/>
  <c r="BJ8" i="1"/>
  <c r="BK8" i="1"/>
  <c r="BL8" i="1"/>
  <c r="BM8" i="1"/>
  <c r="BN8" i="1"/>
  <c r="BO2" i="1" l="1"/>
  <c r="BG9" i="1"/>
  <c r="BG10" i="1"/>
  <c r="BG12" i="1"/>
  <c r="BG13" i="1"/>
  <c r="BG14" i="1"/>
  <c r="BG15" i="1"/>
  <c r="BG16" i="1"/>
  <c r="BG17" i="1"/>
  <c r="BG19" i="1"/>
  <c r="BG20" i="1"/>
  <c r="BG21" i="1"/>
  <c r="BG22" i="1"/>
  <c r="BG23" i="1"/>
  <c r="BG24" i="1"/>
  <c r="BG25" i="1"/>
  <c r="BG26" i="1"/>
  <c r="BG27" i="1"/>
  <c r="BG28" i="1"/>
  <c r="BG29" i="1"/>
  <c r="BG31" i="1"/>
  <c r="BG32" i="1"/>
  <c r="BG33" i="1"/>
  <c r="BG34" i="1"/>
  <c r="BG35" i="1"/>
  <c r="BG36" i="1"/>
  <c r="BG37" i="1"/>
  <c r="BG38" i="1"/>
  <c r="BG39" i="1"/>
  <c r="BG41" i="1"/>
  <c r="BG42" i="1"/>
  <c r="BG43" i="1"/>
  <c r="BG44" i="1"/>
  <c r="BG45" i="1"/>
  <c r="BG46" i="1"/>
  <c r="BG47" i="1"/>
  <c r="BG48" i="1"/>
  <c r="BG50" i="1"/>
  <c r="BG51" i="1"/>
  <c r="BG8" i="1" l="1"/>
</calcChain>
</file>

<file path=xl/sharedStrings.xml><?xml version="1.0" encoding="utf-8"?>
<sst xmlns="http://schemas.openxmlformats.org/spreadsheetml/2006/main" count="788" uniqueCount="93">
  <si>
    <t>Otros</t>
  </si>
  <si>
    <t>Continúa…</t>
  </si>
  <si>
    <t>Yuyos</t>
  </si>
  <si>
    <t>Fuente: Ministerio de la Producción - Oficina General de Tecnología de la Información y Estadística.</t>
  </si>
  <si>
    <t>Continúa...</t>
  </si>
  <si>
    <t>-</t>
  </si>
  <si>
    <t>Volador</t>
  </si>
  <si>
    <t>Trucha</t>
  </si>
  <si>
    <t>Raya</t>
  </si>
  <si>
    <t>Reyneta</t>
  </si>
  <si>
    <t>Perico</t>
  </si>
  <si>
    <t>Pescadilla</t>
  </si>
  <si>
    <t>Sierra</t>
  </si>
  <si>
    <t>Tollo</t>
  </si>
  <si>
    <t>Pota</t>
  </si>
  <si>
    <t>Pulpo</t>
  </si>
  <si>
    <t>Pejerrey</t>
  </si>
  <si>
    <t>Tiburón</t>
  </si>
  <si>
    <t>Picudo</t>
  </si>
  <si>
    <t>Pardo</t>
  </si>
  <si>
    <t>Pintadilla</t>
  </si>
  <si>
    <t>Pámpano</t>
  </si>
  <si>
    <t>Merluza</t>
  </si>
  <si>
    <t>Pico rojo</t>
  </si>
  <si>
    <t>Mejillón</t>
  </si>
  <si>
    <t>Machete</t>
  </si>
  <si>
    <t>Lorna</t>
  </si>
  <si>
    <t>Liza</t>
  </si>
  <si>
    <t>Palometa</t>
  </si>
  <si>
    <t>Lenguado</t>
  </si>
  <si>
    <t>Langostino</t>
  </si>
  <si>
    <t>Jurel</t>
  </si>
  <si>
    <t>Espejo</t>
  </si>
  <si>
    <t>Hoja</t>
  </si>
  <si>
    <t>Doncella</t>
  </si>
  <si>
    <t>Corvina Dorada</t>
  </si>
  <si>
    <t>Lomo negro</t>
  </si>
  <si>
    <t>Corvina</t>
  </si>
  <si>
    <t>Conchas Negras</t>
  </si>
  <si>
    <t>Concha Abanico</t>
  </si>
  <si>
    <t>Coco (Suco)</t>
  </si>
  <si>
    <t>Cojinova</t>
  </si>
  <si>
    <t>Chumbos</t>
  </si>
  <si>
    <t xml:space="preserve">Choro </t>
  </si>
  <si>
    <t>Chiri</t>
  </si>
  <si>
    <t>Chita</t>
  </si>
  <si>
    <t>Concha negra</t>
  </si>
  <si>
    <t>Chilindrina</t>
  </si>
  <si>
    <t>Concha de abanico</t>
  </si>
  <si>
    <t>Caracol</t>
  </si>
  <si>
    <t>Cangrejo</t>
  </si>
  <si>
    <t>Choro</t>
  </si>
  <si>
    <t>Camotillo</t>
  </si>
  <si>
    <t>Camarón</t>
  </si>
  <si>
    <t>Calamar</t>
  </si>
  <si>
    <t>Carachama</t>
  </si>
  <si>
    <t>Cachema</t>
  </si>
  <si>
    <t>Cabrilla (Perela)</t>
  </si>
  <si>
    <t>Cabinza</t>
  </si>
  <si>
    <t>Caballa</t>
  </si>
  <si>
    <t>Cabrilla</t>
  </si>
  <si>
    <t>Bonito</t>
  </si>
  <si>
    <t>Bereche</t>
  </si>
  <si>
    <t>Atún (Tuno)</t>
  </si>
  <si>
    <t>Boquichico</t>
  </si>
  <si>
    <t>Algas</t>
  </si>
  <si>
    <t>Almejas</t>
  </si>
  <si>
    <t>Agujilla</t>
  </si>
  <si>
    <t>Aguja</t>
  </si>
  <si>
    <t>Total</t>
  </si>
  <si>
    <t>Mar</t>
  </si>
  <si>
    <t>Feb</t>
  </si>
  <si>
    <t>Ene</t>
  </si>
  <si>
    <t>Dic</t>
  </si>
  <si>
    <t>Nov</t>
  </si>
  <si>
    <t>Oct</t>
  </si>
  <si>
    <t>Set</t>
  </si>
  <si>
    <t>Ago</t>
  </si>
  <si>
    <t>Jul</t>
  </si>
  <si>
    <t>Jun</t>
  </si>
  <si>
    <t>May</t>
  </si>
  <si>
    <t>Abr</t>
  </si>
  <si>
    <t/>
  </si>
  <si>
    <t>2019 P/</t>
  </si>
  <si>
    <t>Especie</t>
  </si>
  <si>
    <t>Conclusión</t>
  </si>
  <si>
    <t xml:space="preserve">              (Kilogramos)</t>
  </si>
  <si>
    <t xml:space="preserve"> </t>
  </si>
  <si>
    <t xml:space="preserve">14.25   INGRESO DE PRODUCTOS HIDROBIOLÓGICOS AL TERMINAL PESQUERO DE                                                               </t>
  </si>
  <si>
    <t xml:space="preserve">13.25   INGRESO DE PRODUCTOS HIDROBIOLÓGICOS AL TERMINAL PESQUERO DE                                                                           </t>
  </si>
  <si>
    <t xml:space="preserve">12.25   INGRESO DE PRODUCTOS HIDROBIOLÓGICOS AL TERMINAL PESQUERO DE                                                                           </t>
  </si>
  <si>
    <t>Falso Volador</t>
  </si>
  <si>
    <t xml:space="preserve">            VENTANILLA, SEGÚN ESPECIE,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</si>
</sst>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_)"/>
    <numFmt numFmtId="165" formatCode="#\ ##0\ ##0"/>
    <numFmt numFmtId="166" formatCode="0;[Red]0"/>
    <numFmt numFmtId="167" formatCode="0.00_)"/>
    <numFmt numFmtId="168" formatCode="#,##0;[Red]#,##0"/>
    <numFmt numFmtId="169" formatCode="0.000"/>
    <numFmt numFmtId="170" formatCode="0_)"/>
    <numFmt numFmtId="171" formatCode="#\ 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7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thick">
        <color indexed="4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ck">
        <color indexed="49"/>
      </left>
      <right/>
      <top style="thin">
        <color indexed="49"/>
      </top>
      <bottom/>
      <diagonal/>
    </border>
    <border>
      <left/>
      <right style="thick">
        <color indexed="49"/>
      </right>
      <top style="thin">
        <color indexed="49"/>
      </top>
      <bottom/>
      <diagonal/>
    </border>
  </borders>
  <cellStyleXfs count="4">
    <xf numFmtId="0" fontId="0" fillId="0" borderId="0"/>
    <xf numFmtId="0" fontId="1" fillId="0" borderId="0"/>
    <xf numFmtId="164" fontId="4" fillId="0" borderId="0"/>
    <xf numFmtId="164" fontId="4" fillId="0" borderId="0"/>
  </cellStyleXfs>
  <cellXfs count="86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64" fontId="5" fillId="0" borderId="0" xfId="2" applyFont="1" applyBorder="1" applyAlignment="1" applyProtection="1">
      <alignment horizontal="left" vertical="center"/>
    </xf>
    <xf numFmtId="3" fontId="3" fillId="0" borderId="1" xfId="1" applyNumberFormat="1" applyFont="1" applyBorder="1" applyAlignment="1">
      <alignment horizontal="right" vertical="center"/>
    </xf>
    <xf numFmtId="165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right" vertical="center"/>
    </xf>
    <xf numFmtId="166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horizontal="left" vertical="center" indent="1"/>
    </xf>
    <xf numFmtId="3" fontId="3" fillId="0" borderId="2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168" fontId="5" fillId="0" borderId="0" xfId="1" applyNumberFormat="1" applyFont="1" applyBorder="1" applyAlignment="1">
      <alignment horizontal="right" vertical="center"/>
    </xf>
    <xf numFmtId="168" fontId="3" fillId="0" borderId="0" xfId="1" applyNumberFormat="1" applyFont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167" fontId="3" fillId="2" borderId="4" xfId="1" applyNumberFormat="1" applyFont="1" applyFill="1" applyBorder="1" applyAlignment="1" applyProtection="1">
      <alignment horizontal="left" vertical="center" indent="1"/>
    </xf>
    <xf numFmtId="1" fontId="3" fillId="0" borderId="0" xfId="1" applyNumberFormat="1" applyFont="1" applyBorder="1" applyAlignment="1">
      <alignment horizontal="right" vertical="center"/>
    </xf>
    <xf numFmtId="167" fontId="3" fillId="2" borderId="7" xfId="1" applyNumberFormat="1" applyFont="1" applyFill="1" applyBorder="1" applyAlignment="1" applyProtection="1">
      <alignment horizontal="left" vertical="center"/>
    </xf>
    <xf numFmtId="169" fontId="3" fillId="0" borderId="0" xfId="1" applyNumberFormat="1" applyFont="1" applyBorder="1" applyAlignment="1">
      <alignment horizontal="right" vertical="center"/>
    </xf>
    <xf numFmtId="0" fontId="3" fillId="0" borderId="7" xfId="1" applyFont="1" applyBorder="1" applyAlignment="1">
      <alignment horizontal="left" vertical="center"/>
    </xf>
    <xf numFmtId="165" fontId="5" fillId="0" borderId="0" xfId="1" applyNumberFormat="1" applyFont="1" applyBorder="1" applyAlignment="1">
      <alignment horizontal="right" vertical="center"/>
    </xf>
    <xf numFmtId="167" fontId="5" fillId="2" borderId="7" xfId="1" applyNumberFormat="1" applyFont="1" applyFill="1" applyBorder="1" applyAlignment="1" applyProtection="1">
      <alignment horizontal="left" vertical="center"/>
    </xf>
    <xf numFmtId="3" fontId="5" fillId="0" borderId="0" xfId="1" applyNumberFormat="1" applyFont="1" applyBorder="1" applyAlignment="1">
      <alignment horizontal="right" vertical="center"/>
    </xf>
    <xf numFmtId="167" fontId="5" fillId="2" borderId="4" xfId="1" applyNumberFormat="1" applyFont="1" applyFill="1" applyBorder="1" applyAlignment="1" applyProtection="1">
      <alignment horizontal="left" vertical="center"/>
    </xf>
    <xf numFmtId="0" fontId="5" fillId="0" borderId="4" xfId="1" applyFont="1" applyBorder="1" applyAlignment="1">
      <alignment vertical="center"/>
    </xf>
    <xf numFmtId="1" fontId="5" fillId="0" borderId="0" xfId="1" applyNumberFormat="1" applyFont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3" fillId="0" borderId="4" xfId="1" applyFont="1" applyBorder="1" applyAlignment="1">
      <alignment vertical="center"/>
    </xf>
    <xf numFmtId="166" fontId="5" fillId="0" borderId="0" xfId="1" applyNumberFormat="1" applyFont="1" applyFill="1" applyBorder="1" applyAlignment="1">
      <alignment horizontal="right" vertical="center"/>
    </xf>
    <xf numFmtId="167" fontId="5" fillId="0" borderId="4" xfId="1" applyNumberFormat="1" applyFont="1" applyFill="1" applyBorder="1" applyAlignment="1" applyProtection="1">
      <alignment horizontal="center" vertical="center"/>
    </xf>
    <xf numFmtId="167" fontId="5" fillId="0" borderId="7" xfId="1" applyNumberFormat="1" applyFont="1" applyFill="1" applyBorder="1" applyAlignment="1" applyProtection="1">
      <alignment horizontal="center" vertical="center"/>
    </xf>
    <xf numFmtId="166" fontId="5" fillId="0" borderId="1" xfId="1" applyNumberFormat="1" applyFont="1" applyFill="1" applyBorder="1" applyAlignment="1">
      <alignment horizontal="right" vertical="center"/>
    </xf>
    <xf numFmtId="170" fontId="5" fillId="0" borderId="1" xfId="1" applyNumberFormat="1" applyFont="1" applyBorder="1" applyAlignment="1">
      <alignment horizontal="right" vertical="center"/>
    </xf>
    <xf numFmtId="166" fontId="5" fillId="0" borderId="6" xfId="1" applyNumberFormat="1" applyFont="1" applyFill="1" applyBorder="1" applyAlignment="1">
      <alignment horizontal="right" vertical="center"/>
    </xf>
    <xf numFmtId="167" fontId="5" fillId="0" borderId="6" xfId="1" applyNumberFormat="1" applyFont="1" applyFill="1" applyBorder="1" applyAlignment="1" applyProtection="1">
      <alignment horizontal="center" vertical="center"/>
    </xf>
    <xf numFmtId="166" fontId="5" fillId="0" borderId="6" xfId="1" applyNumberFormat="1" applyFont="1" applyFill="1" applyBorder="1" applyAlignment="1">
      <alignment horizontal="center" vertical="center"/>
    </xf>
    <xf numFmtId="170" fontId="5" fillId="0" borderId="9" xfId="1" applyNumberFormat="1" applyFont="1" applyBorder="1" applyAlignment="1">
      <alignment horizontal="right" vertical="center"/>
    </xf>
    <xf numFmtId="170" fontId="5" fillId="0" borderId="12" xfId="3" applyNumberFormat="1" applyFont="1" applyBorder="1" applyAlignment="1" applyProtection="1">
      <alignment horizontal="centerContinuous" vertical="center"/>
    </xf>
    <xf numFmtId="170" fontId="5" fillId="0" borderId="13" xfId="1" applyNumberFormat="1" applyFont="1" applyBorder="1" applyAlignment="1">
      <alignment horizontal="right" vertical="center"/>
    </xf>
    <xf numFmtId="170" fontId="5" fillId="0" borderId="14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0" fontId="5" fillId="0" borderId="0" xfId="3" applyNumberFormat="1" applyFont="1" applyBorder="1" applyAlignment="1" applyProtection="1">
      <alignment horizontal="center" vertical="center"/>
    </xf>
    <xf numFmtId="170" fontId="5" fillId="0" borderId="6" xfId="3" applyNumberFormat="1" applyFont="1" applyBorder="1" applyAlignment="1" applyProtection="1">
      <alignment horizontal="centerContinuous" vertical="center"/>
    </xf>
    <xf numFmtId="170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7" fillId="0" borderId="6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vertical="center"/>
    </xf>
    <xf numFmtId="167" fontId="6" fillId="0" borderId="6" xfId="1" applyNumberFormat="1" applyFont="1" applyFill="1" applyBorder="1" applyAlignment="1" applyProtection="1">
      <alignment horizontal="left" vertical="center"/>
    </xf>
    <xf numFmtId="167" fontId="6" fillId="0" borderId="0" xfId="1" applyNumberFormat="1" applyFont="1" applyFill="1" applyBorder="1" applyAlignment="1" applyProtection="1">
      <alignment horizontal="left" vertical="center"/>
    </xf>
    <xf numFmtId="170" fontId="8" fillId="0" borderId="6" xfId="1" applyNumberFormat="1" applyFont="1" applyFill="1" applyBorder="1" applyAlignment="1" applyProtection="1">
      <alignment horizontal="left" vertical="center"/>
    </xf>
    <xf numFmtId="170" fontId="8" fillId="0" borderId="6" xfId="1" applyNumberFormat="1" applyFont="1" applyFill="1" applyBorder="1" applyAlignment="1">
      <alignment vertical="center"/>
    </xf>
    <xf numFmtId="170" fontId="8" fillId="0" borderId="6" xfId="1" quotePrefix="1" applyNumberFormat="1" applyFont="1" applyBorder="1" applyAlignment="1">
      <alignment horizontal="left" vertical="center"/>
    </xf>
    <xf numFmtId="170" fontId="7" fillId="0" borderId="6" xfId="1" quotePrefix="1" applyNumberFormat="1" applyFont="1" applyBorder="1" applyAlignment="1">
      <alignment horizontal="left" vertical="center"/>
    </xf>
    <xf numFmtId="170" fontId="9" fillId="0" borderId="0" xfId="1" quotePrefix="1" applyNumberFormat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167" fontId="8" fillId="0" borderId="0" xfId="1" applyNumberFormat="1" applyFont="1" applyFill="1" applyBorder="1" applyAlignment="1" applyProtection="1">
      <alignment horizontal="left" vertical="center"/>
    </xf>
    <xf numFmtId="170" fontId="8" fillId="0" borderId="0" xfId="1" quotePrefix="1" applyNumberFormat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1" fillId="0" borderId="0" xfId="1" quotePrefix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3" fillId="0" borderId="4" xfId="1" applyFont="1" applyFill="1" applyBorder="1" applyAlignment="1">
      <alignment horizontal="left" vertical="center" indent="1"/>
    </xf>
    <xf numFmtId="165" fontId="3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165" fontId="3" fillId="0" borderId="5" xfId="1" applyNumberFormat="1" applyFont="1" applyBorder="1" applyAlignment="1">
      <alignment horizontal="right" vertical="center"/>
    </xf>
    <xf numFmtId="0" fontId="3" fillId="2" borderId="4" xfId="1" applyFont="1" applyFill="1" applyBorder="1" applyAlignment="1" applyProtection="1">
      <alignment horizontal="left" vertical="center" indent="1"/>
    </xf>
    <xf numFmtId="0" fontId="3" fillId="2" borderId="3" xfId="1" applyFont="1" applyFill="1" applyBorder="1" applyAlignment="1" applyProtection="1">
      <alignment horizontal="left" vertical="center" indent="1"/>
    </xf>
    <xf numFmtId="167" fontId="3" fillId="0" borderId="4" xfId="1" applyNumberFormat="1" applyFont="1" applyBorder="1" applyAlignment="1">
      <alignment horizontal="left" vertical="center" indent="1"/>
    </xf>
    <xf numFmtId="171" fontId="3" fillId="0" borderId="0" xfId="1" applyNumberFormat="1" applyFont="1" applyBorder="1" applyAlignment="1">
      <alignment horizontal="right" vertical="center"/>
    </xf>
    <xf numFmtId="167" fontId="3" fillId="0" borderId="7" xfId="1" applyNumberFormat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4" xfId="1" applyFont="1" applyFill="1" applyBorder="1" applyAlignment="1" applyProtection="1">
      <alignment horizontal="left" vertical="center" indent="1"/>
    </xf>
    <xf numFmtId="1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170" fontId="5" fillId="0" borderId="10" xfId="1" applyNumberFormat="1" applyFont="1" applyBorder="1" applyAlignment="1">
      <alignment horizontal="center" vertical="center"/>
    </xf>
    <xf numFmtId="170" fontId="5" fillId="0" borderId="4" xfId="1" applyNumberFormat="1" applyFont="1" applyBorder="1" applyAlignment="1">
      <alignment horizontal="center" vertical="center"/>
    </xf>
    <xf numFmtId="170" fontId="5" fillId="0" borderId="11" xfId="1" applyNumberFormat="1" applyFont="1" applyBorder="1" applyAlignment="1">
      <alignment horizontal="right" vertical="center"/>
    </xf>
    <xf numFmtId="170" fontId="5" fillId="0" borderId="2" xfId="1" applyNumberFormat="1" applyFont="1" applyBorder="1" applyAlignment="1">
      <alignment horizontal="right" vertical="center"/>
    </xf>
    <xf numFmtId="170" fontId="5" fillId="0" borderId="8" xfId="3" applyNumberFormat="1" applyFont="1" applyBorder="1" applyAlignment="1" applyProtection="1">
      <alignment horizontal="center" vertical="center" wrapText="1"/>
    </xf>
    <xf numFmtId="0" fontId="1" fillId="0" borderId="8" xfId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IEC11006" xfId="3"/>
    <cellStyle name="Normal_IEC1104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9"/>
  <sheetViews>
    <sheetView showGridLines="0" tabSelected="1" topLeftCell="BF1" zoomScale="118" zoomScaleNormal="118" zoomScaleSheetLayoutView="120" workbookViewId="0">
      <selection activeCell="BF3" sqref="BF3"/>
    </sheetView>
  </sheetViews>
  <sheetFormatPr baseColWidth="10" defaultColWidth="9.7109375" defaultRowHeight="12.75" x14ac:dyDescent="0.25"/>
  <cols>
    <col min="1" max="1" width="10.7109375" style="1" hidden="1" customWidth="1"/>
    <col min="2" max="2" width="7.5703125" style="1" hidden="1" customWidth="1"/>
    <col min="3" max="9" width="6.28515625" style="1" hidden="1" customWidth="1"/>
    <col min="10" max="10" width="10.7109375" style="1" hidden="1" customWidth="1"/>
    <col min="11" max="16" width="7.5703125" style="1" hidden="1" customWidth="1"/>
    <col min="17" max="17" width="6.85546875" style="1" hidden="1" customWidth="1"/>
    <col min="18" max="18" width="10.42578125" style="1" hidden="1" customWidth="1"/>
    <col min="19" max="19" width="7.5703125" style="1" hidden="1" customWidth="1"/>
    <col min="20" max="24" width="6.28515625" style="1" hidden="1" customWidth="1"/>
    <col min="25" max="25" width="3.5703125" style="1" hidden="1" customWidth="1"/>
    <col min="26" max="26" width="2.28515625" style="1" hidden="1" customWidth="1"/>
    <col min="27" max="27" width="2" style="1" hidden="1" customWidth="1"/>
    <col min="28" max="28" width="1.140625" style="1" hidden="1" customWidth="1"/>
    <col min="29" max="29" width="2" style="1" hidden="1" customWidth="1"/>
    <col min="30" max="30" width="1.7109375" style="1" hidden="1" customWidth="1"/>
    <col min="31" max="31" width="2.140625" style="1" hidden="1" customWidth="1"/>
    <col min="32" max="32" width="2.85546875" style="1" hidden="1" customWidth="1"/>
    <col min="33" max="33" width="2.28515625" style="1" hidden="1" customWidth="1"/>
    <col min="34" max="34" width="3.28515625" style="1" hidden="1" customWidth="1"/>
    <col min="35" max="35" width="10.7109375" style="1" hidden="1" customWidth="1"/>
    <col min="36" max="36" width="7.5703125" style="1" hidden="1" customWidth="1"/>
    <col min="37" max="42" width="6.28515625" style="1" hidden="1" customWidth="1"/>
    <col min="43" max="43" width="2.28515625" style="1" hidden="1" customWidth="1"/>
    <col min="44" max="44" width="6.42578125" style="1" hidden="1" customWidth="1"/>
    <col min="45" max="46" width="5.42578125" style="1" hidden="1" customWidth="1"/>
    <col min="47" max="47" width="2.5703125" style="1" hidden="1" customWidth="1"/>
    <col min="48" max="48" width="3.5703125" style="1" hidden="1" customWidth="1"/>
    <col min="49" max="49" width="4.140625" style="1" hidden="1" customWidth="1"/>
    <col min="50" max="50" width="3.42578125" style="1" hidden="1" customWidth="1"/>
    <col min="51" max="51" width="5.28515625" style="1" hidden="1" customWidth="1"/>
    <col min="52" max="52" width="6.5703125" style="1" hidden="1" customWidth="1"/>
    <col min="53" max="53" width="10" style="1" hidden="1" customWidth="1"/>
    <col min="54" max="54" width="7.42578125" style="1" hidden="1" customWidth="1"/>
    <col min="55" max="55" width="10.28515625" style="1" hidden="1" customWidth="1"/>
    <col min="56" max="56" width="8.85546875" style="1" hidden="1" customWidth="1"/>
    <col min="57" max="57" width="9.85546875" style="1" hidden="1" customWidth="1"/>
    <col min="58" max="58" width="12.7109375" style="1" customWidth="1"/>
    <col min="59" max="59" width="7.42578125" style="1" customWidth="1"/>
    <col min="60" max="60" width="1.5703125" style="1" customWidth="1"/>
    <col min="61" max="66" width="6.28515625" style="1" customWidth="1"/>
    <col min="67" max="67" width="13.5703125" style="1" customWidth="1"/>
    <col min="68" max="73" width="7.28515625" style="1" customWidth="1"/>
    <col min="74" max="74" width="0.140625" style="1" customWidth="1"/>
    <col min="75" max="16384" width="9.7109375" style="1"/>
  </cols>
  <sheetData>
    <row r="1" spans="1:74" s="64" customFormat="1" ht="12" customHeight="1" x14ac:dyDescent="0.25">
      <c r="A1" s="65" t="s">
        <v>90</v>
      </c>
      <c r="B1" s="65"/>
      <c r="D1" s="66"/>
      <c r="E1" s="66"/>
      <c r="F1" s="66"/>
      <c r="G1" s="66"/>
      <c r="H1" s="66"/>
      <c r="I1" s="66"/>
      <c r="J1" s="65" t="s">
        <v>90</v>
      </c>
      <c r="K1" s="66"/>
      <c r="L1" s="66"/>
      <c r="M1" s="66"/>
      <c r="N1" s="66"/>
      <c r="O1" s="66"/>
      <c r="P1" s="66"/>
      <c r="R1" s="65" t="s">
        <v>89</v>
      </c>
      <c r="AA1" s="65" t="s">
        <v>89</v>
      </c>
      <c r="AI1" s="65" t="s">
        <v>89</v>
      </c>
      <c r="AR1" s="65" t="s">
        <v>89</v>
      </c>
      <c r="AZ1" s="65" t="s">
        <v>89</v>
      </c>
      <c r="BF1" s="65" t="s">
        <v>88</v>
      </c>
      <c r="BO1" s="65" t="s">
        <v>88</v>
      </c>
    </row>
    <row r="2" spans="1:74" s="64" customFormat="1" ht="12" customHeight="1" x14ac:dyDescent="0.25">
      <c r="A2" s="65"/>
      <c r="B2" s="65"/>
      <c r="D2" s="66"/>
      <c r="E2" s="66"/>
      <c r="F2" s="66"/>
      <c r="G2" s="66"/>
      <c r="H2" s="66"/>
      <c r="I2" s="66"/>
      <c r="J2" s="65"/>
      <c r="K2" s="66"/>
      <c r="L2" s="66"/>
      <c r="M2" s="66"/>
      <c r="N2" s="66"/>
      <c r="O2" s="66"/>
      <c r="P2" s="66"/>
      <c r="R2" s="65"/>
      <c r="AA2" s="65"/>
      <c r="AI2" s="65"/>
      <c r="AR2" s="65"/>
      <c r="AZ2" s="65"/>
      <c r="BF2" s="65" t="s">
        <v>92</v>
      </c>
      <c r="BO2" s="65" t="str">
        <f>+BF2</f>
        <v xml:space="preserve">            VENTANILLA, SEGÚN ESPECIE, 2019</v>
      </c>
    </row>
    <row r="3" spans="1:74" ht="12" customHeight="1" x14ac:dyDescent="0.25">
      <c r="A3" s="58" t="s">
        <v>86</v>
      </c>
      <c r="B3" s="63"/>
      <c r="C3" s="61"/>
      <c r="D3" s="61"/>
      <c r="E3" s="61"/>
      <c r="F3" s="61"/>
      <c r="G3" s="61"/>
      <c r="H3" s="62"/>
      <c r="I3" s="62"/>
      <c r="J3" s="58" t="s">
        <v>86</v>
      </c>
      <c r="K3" s="61"/>
      <c r="L3" s="61"/>
      <c r="M3" s="61"/>
      <c r="N3" s="61"/>
      <c r="O3" s="61"/>
      <c r="P3" s="60" t="s">
        <v>87</v>
      </c>
      <c r="R3" s="58" t="s">
        <v>86</v>
      </c>
      <c r="T3" s="59"/>
      <c r="U3" s="59"/>
      <c r="V3" s="59"/>
      <c r="W3" s="59"/>
      <c r="X3" s="59"/>
      <c r="Y3" s="59"/>
      <c r="Z3" s="59"/>
      <c r="AA3" s="58" t="s">
        <v>86</v>
      </c>
      <c r="AB3" s="59"/>
      <c r="AC3" s="59"/>
      <c r="AD3" s="59"/>
      <c r="AE3" s="59"/>
      <c r="AF3" s="59"/>
      <c r="AG3" s="59"/>
      <c r="AI3" s="58" t="s">
        <v>86</v>
      </c>
      <c r="AK3" s="59"/>
      <c r="AL3" s="59"/>
      <c r="AM3" s="59"/>
      <c r="AN3" s="59"/>
      <c r="AO3" s="59"/>
      <c r="AP3" s="59"/>
      <c r="AQ3" s="59"/>
      <c r="AR3" s="58" t="s">
        <v>86</v>
      </c>
      <c r="AS3" s="59"/>
      <c r="AT3" s="59"/>
      <c r="AU3" s="59"/>
      <c r="AV3" s="59"/>
      <c r="AW3" s="59"/>
      <c r="AX3" s="59"/>
      <c r="AZ3" s="58" t="s">
        <v>86</v>
      </c>
      <c r="BF3" s="58" t="s">
        <v>86</v>
      </c>
      <c r="BI3" s="59"/>
      <c r="BJ3" s="59"/>
      <c r="BK3" s="59"/>
      <c r="BL3" s="59"/>
      <c r="BM3" s="59"/>
      <c r="BN3" s="59"/>
      <c r="BO3" s="58" t="s">
        <v>86</v>
      </c>
      <c r="BP3" s="59"/>
      <c r="BQ3" s="59"/>
      <c r="BR3" s="59"/>
      <c r="BS3" s="59"/>
      <c r="BT3" s="59"/>
      <c r="BU3" s="59"/>
    </row>
    <row r="4" spans="1:74" ht="12" customHeight="1" x14ac:dyDescent="0.25">
      <c r="A4" s="57"/>
      <c r="B4" s="56"/>
      <c r="C4" s="55"/>
      <c r="D4" s="55"/>
      <c r="E4" s="55"/>
      <c r="F4" s="55"/>
      <c r="G4" s="55"/>
      <c r="H4" s="54"/>
      <c r="I4" s="53"/>
      <c r="J4" s="52"/>
      <c r="K4" s="51"/>
      <c r="L4" s="51"/>
      <c r="M4" s="51"/>
      <c r="N4" s="51"/>
      <c r="O4" s="51"/>
      <c r="P4" s="50"/>
      <c r="BE4" s="7" t="s">
        <v>85</v>
      </c>
      <c r="BF4" s="2"/>
      <c r="BG4" s="2"/>
      <c r="BH4" s="2"/>
      <c r="BI4" s="2"/>
      <c r="BJ4" s="2"/>
      <c r="BK4" s="2"/>
      <c r="BL4" s="2"/>
      <c r="BM4" s="2"/>
      <c r="BO4" s="2"/>
      <c r="BP4" s="2"/>
      <c r="BQ4" s="2"/>
      <c r="BR4" s="2"/>
      <c r="BS4" s="2"/>
      <c r="BT4" s="2"/>
      <c r="BU4" s="48" t="s">
        <v>85</v>
      </c>
      <c r="BV4" s="2"/>
    </row>
    <row r="5" spans="1:74" s="2" customFormat="1" ht="12.95" customHeight="1" x14ac:dyDescent="0.25">
      <c r="A5" s="43" t="s">
        <v>84</v>
      </c>
      <c r="B5" s="47" t="s">
        <v>69</v>
      </c>
      <c r="C5" s="41">
        <v>2006</v>
      </c>
      <c r="D5" s="41"/>
      <c r="E5" s="41"/>
      <c r="F5" s="41"/>
      <c r="G5" s="41"/>
      <c r="H5" s="41"/>
      <c r="I5" s="45"/>
      <c r="J5" s="43" t="s">
        <v>84</v>
      </c>
      <c r="K5" s="41">
        <v>2006</v>
      </c>
      <c r="L5" s="46"/>
      <c r="M5" s="46"/>
      <c r="N5" s="46"/>
      <c r="O5" s="46"/>
      <c r="P5" s="46"/>
      <c r="Q5" s="44"/>
      <c r="R5" s="43" t="s">
        <v>84</v>
      </c>
      <c r="S5" s="42" t="s">
        <v>69</v>
      </c>
      <c r="T5" s="41">
        <v>2007</v>
      </c>
      <c r="U5" s="41"/>
      <c r="V5" s="41"/>
      <c r="W5" s="41"/>
      <c r="X5" s="41"/>
      <c r="Y5" s="41"/>
      <c r="Z5" s="45"/>
      <c r="AA5" s="43" t="s">
        <v>84</v>
      </c>
      <c r="AB5" s="41">
        <v>2007</v>
      </c>
      <c r="AC5" s="41"/>
      <c r="AD5" s="41"/>
      <c r="AE5" s="41"/>
      <c r="AF5" s="41"/>
      <c r="AG5" s="41"/>
      <c r="AH5" s="44"/>
      <c r="AI5" s="43" t="s">
        <v>84</v>
      </c>
      <c r="AJ5" s="42" t="s">
        <v>69</v>
      </c>
      <c r="AK5" s="41">
        <v>2009</v>
      </c>
      <c r="AL5" s="41"/>
      <c r="AM5" s="41"/>
      <c r="AN5" s="41"/>
      <c r="AO5" s="41"/>
      <c r="AP5" s="41"/>
      <c r="AQ5" s="45"/>
      <c r="AR5" s="43" t="s">
        <v>84</v>
      </c>
      <c r="AS5" s="41">
        <v>2009</v>
      </c>
      <c r="AT5" s="41"/>
      <c r="AU5" s="41"/>
      <c r="AV5" s="41"/>
      <c r="AW5" s="41"/>
      <c r="AX5" s="41"/>
      <c r="AY5" s="44"/>
      <c r="AZ5" s="43" t="s">
        <v>84</v>
      </c>
      <c r="BA5" s="42" t="s">
        <v>69</v>
      </c>
      <c r="BB5" s="41">
        <v>2010</v>
      </c>
      <c r="BC5" s="41"/>
      <c r="BD5" s="41"/>
      <c r="BE5" s="41"/>
      <c r="BF5" s="80" t="s">
        <v>84</v>
      </c>
      <c r="BG5" s="82" t="s">
        <v>69</v>
      </c>
      <c r="BH5" s="40"/>
      <c r="BI5" s="84" t="s">
        <v>83</v>
      </c>
      <c r="BJ5" s="85"/>
      <c r="BK5" s="85"/>
      <c r="BL5" s="85"/>
      <c r="BM5" s="85"/>
      <c r="BN5" s="85"/>
      <c r="BO5" s="80" t="s">
        <v>84</v>
      </c>
      <c r="BP5" s="84" t="s">
        <v>83</v>
      </c>
      <c r="BQ5" s="85"/>
      <c r="BR5" s="85"/>
      <c r="BS5" s="85"/>
      <c r="BT5" s="85"/>
      <c r="BU5" s="85"/>
    </row>
    <row r="6" spans="1:74" s="2" customFormat="1" ht="12.95" customHeight="1" x14ac:dyDescent="0.25">
      <c r="A6" s="34" t="s">
        <v>82</v>
      </c>
      <c r="B6" s="39"/>
      <c r="C6" s="37" t="s">
        <v>72</v>
      </c>
      <c r="D6" s="37" t="s">
        <v>71</v>
      </c>
      <c r="E6" s="37" t="s">
        <v>70</v>
      </c>
      <c r="F6" s="37" t="s">
        <v>81</v>
      </c>
      <c r="G6" s="37" t="s">
        <v>80</v>
      </c>
      <c r="H6" s="37" t="s">
        <v>79</v>
      </c>
      <c r="I6" s="32"/>
      <c r="J6" s="34" t="s">
        <v>82</v>
      </c>
      <c r="K6" s="37" t="s">
        <v>78</v>
      </c>
      <c r="L6" s="37" t="s">
        <v>77</v>
      </c>
      <c r="M6" s="37" t="s">
        <v>76</v>
      </c>
      <c r="N6" s="37" t="s">
        <v>75</v>
      </c>
      <c r="O6" s="37" t="s">
        <v>74</v>
      </c>
      <c r="P6" s="37" t="s">
        <v>73</v>
      </c>
      <c r="R6" s="34"/>
      <c r="S6" s="38"/>
      <c r="T6" s="37" t="s">
        <v>72</v>
      </c>
      <c r="U6" s="37" t="s">
        <v>71</v>
      </c>
      <c r="V6" s="37" t="s">
        <v>70</v>
      </c>
      <c r="W6" s="37" t="s">
        <v>81</v>
      </c>
      <c r="X6" s="37" t="s">
        <v>80</v>
      </c>
      <c r="Y6" s="37" t="s">
        <v>79</v>
      </c>
      <c r="Z6" s="32"/>
      <c r="AA6" s="34"/>
      <c r="AB6" s="37" t="s">
        <v>78</v>
      </c>
      <c r="AC6" s="37" t="s">
        <v>77</v>
      </c>
      <c r="AD6" s="37" t="s">
        <v>76</v>
      </c>
      <c r="AE6" s="37" t="s">
        <v>75</v>
      </c>
      <c r="AF6" s="37" t="s">
        <v>74</v>
      </c>
      <c r="AG6" s="37" t="s">
        <v>73</v>
      </c>
      <c r="AI6" s="34"/>
      <c r="AJ6" s="38"/>
      <c r="AK6" s="37" t="s">
        <v>72</v>
      </c>
      <c r="AL6" s="37" t="s">
        <v>71</v>
      </c>
      <c r="AM6" s="37" t="s">
        <v>70</v>
      </c>
      <c r="AN6" s="37" t="s">
        <v>81</v>
      </c>
      <c r="AO6" s="37" t="s">
        <v>80</v>
      </c>
      <c r="AP6" s="37" t="s">
        <v>79</v>
      </c>
      <c r="AQ6" s="32"/>
      <c r="AR6" s="34"/>
      <c r="AS6" s="37" t="s">
        <v>78</v>
      </c>
      <c r="AT6" s="37" t="s">
        <v>77</v>
      </c>
      <c r="AU6" s="37" t="s">
        <v>76</v>
      </c>
      <c r="AV6" s="37" t="s">
        <v>75</v>
      </c>
      <c r="AW6" s="37" t="s">
        <v>74</v>
      </c>
      <c r="AX6" s="37" t="s">
        <v>73</v>
      </c>
      <c r="AZ6" s="34"/>
      <c r="BA6" s="38"/>
      <c r="BB6" s="37" t="s">
        <v>72</v>
      </c>
      <c r="BC6" s="37" t="s">
        <v>71</v>
      </c>
      <c r="BD6" s="37" t="s">
        <v>70</v>
      </c>
      <c r="BE6" s="37" t="s">
        <v>81</v>
      </c>
      <c r="BF6" s="81"/>
      <c r="BG6" s="83"/>
      <c r="BH6" s="36"/>
      <c r="BI6" s="35" t="s">
        <v>72</v>
      </c>
      <c r="BJ6" s="35" t="s">
        <v>71</v>
      </c>
      <c r="BK6" s="35" t="s">
        <v>70</v>
      </c>
      <c r="BL6" s="35" t="s">
        <v>81</v>
      </c>
      <c r="BM6" s="35" t="s">
        <v>80</v>
      </c>
      <c r="BN6" s="35" t="s">
        <v>79</v>
      </c>
      <c r="BO6" s="81"/>
      <c r="BP6" s="35" t="s">
        <v>78</v>
      </c>
      <c r="BQ6" s="35" t="s">
        <v>77</v>
      </c>
      <c r="BR6" s="35" t="s">
        <v>76</v>
      </c>
      <c r="BS6" s="35" t="s">
        <v>75</v>
      </c>
      <c r="BT6" s="35" t="s">
        <v>74</v>
      </c>
      <c r="BU6" s="35" t="s">
        <v>73</v>
      </c>
    </row>
    <row r="7" spans="1:74" s="2" customFormat="1" ht="9.75" customHeight="1" x14ac:dyDescent="0.25">
      <c r="A7" s="34"/>
      <c r="B7" s="29"/>
      <c r="C7" s="32"/>
      <c r="D7" s="32"/>
      <c r="E7" s="32"/>
      <c r="F7" s="32"/>
      <c r="G7" s="32"/>
      <c r="H7" s="32"/>
      <c r="I7" s="32"/>
      <c r="J7" s="34"/>
      <c r="K7" s="32"/>
      <c r="L7" s="32"/>
      <c r="M7" s="32"/>
      <c r="N7" s="32"/>
      <c r="O7" s="32"/>
      <c r="P7" s="32"/>
      <c r="R7" s="34"/>
      <c r="S7" s="30"/>
      <c r="T7" s="32"/>
      <c r="U7" s="32"/>
      <c r="V7" s="32"/>
      <c r="W7" s="32"/>
      <c r="X7" s="32"/>
      <c r="Y7" s="32"/>
      <c r="Z7" s="32"/>
      <c r="AA7" s="34"/>
      <c r="AB7" s="32"/>
      <c r="AC7" s="32"/>
      <c r="AD7" s="32"/>
      <c r="AE7" s="32"/>
      <c r="AF7" s="32"/>
      <c r="AG7" s="32"/>
      <c r="AI7" s="34"/>
      <c r="AJ7" s="30"/>
      <c r="AK7" s="32"/>
      <c r="AL7" s="32"/>
      <c r="AM7" s="32"/>
      <c r="AN7" s="32"/>
      <c r="AO7" s="32"/>
      <c r="AP7" s="32"/>
      <c r="AQ7" s="32"/>
      <c r="AR7" s="34"/>
      <c r="AS7" s="32"/>
      <c r="AT7" s="32"/>
      <c r="AU7" s="32"/>
      <c r="AV7" s="32"/>
      <c r="AW7" s="32"/>
      <c r="AX7" s="32"/>
      <c r="AZ7" s="34"/>
      <c r="BA7" s="30"/>
      <c r="BB7" s="29"/>
      <c r="BC7" s="29"/>
      <c r="BD7" s="29"/>
      <c r="BE7" s="29"/>
      <c r="BF7" s="33"/>
      <c r="BG7" s="30"/>
      <c r="BH7" s="30"/>
      <c r="BI7" s="32"/>
      <c r="BJ7" s="32"/>
      <c r="BK7" s="32"/>
      <c r="BL7" s="32"/>
      <c r="BM7" s="32"/>
      <c r="BN7" s="32"/>
      <c r="BO7" s="31"/>
      <c r="BP7" s="32"/>
      <c r="BQ7" s="32"/>
      <c r="BR7" s="32"/>
      <c r="BS7" s="32"/>
      <c r="BT7" s="32"/>
      <c r="BU7" s="32"/>
    </row>
    <row r="8" spans="1:74" s="2" customFormat="1" ht="12.75" customHeight="1" x14ac:dyDescent="0.25">
      <c r="A8" s="24" t="s">
        <v>69</v>
      </c>
      <c r="B8" s="25">
        <v>71409062</v>
      </c>
      <c r="C8" s="25">
        <v>6816402</v>
      </c>
      <c r="D8" s="25">
        <v>6066720</v>
      </c>
      <c r="E8" s="25">
        <v>6538070</v>
      </c>
      <c r="F8" s="25">
        <v>5706020</v>
      </c>
      <c r="G8" s="25">
        <v>5404050</v>
      </c>
      <c r="H8" s="25">
        <v>5413500</v>
      </c>
      <c r="I8" s="25"/>
      <c r="J8" s="24" t="s">
        <v>69</v>
      </c>
      <c r="K8" s="25">
        <v>5798170</v>
      </c>
      <c r="L8" s="25">
        <v>5573680</v>
      </c>
      <c r="M8" s="25">
        <v>5164600</v>
      </c>
      <c r="N8" s="25">
        <v>6639200</v>
      </c>
      <c r="O8" s="25">
        <v>5741650</v>
      </c>
      <c r="P8" s="25">
        <v>6547000</v>
      </c>
      <c r="R8" s="24" t="s">
        <v>69</v>
      </c>
      <c r="S8" s="25">
        <v>79211628</v>
      </c>
      <c r="T8" s="25">
        <v>8178130</v>
      </c>
      <c r="U8" s="25">
        <v>7373500</v>
      </c>
      <c r="V8" s="25">
        <v>7843300</v>
      </c>
      <c r="W8" s="25">
        <v>6981100</v>
      </c>
      <c r="X8" s="25">
        <v>6650200</v>
      </c>
      <c r="Y8" s="25">
        <v>4617750</v>
      </c>
      <c r="Z8" s="25"/>
      <c r="AA8" s="24" t="s">
        <v>69</v>
      </c>
      <c r="AB8" s="25">
        <v>6741550</v>
      </c>
      <c r="AC8" s="25">
        <v>6078490</v>
      </c>
      <c r="AD8" s="25">
        <v>5766820</v>
      </c>
      <c r="AE8" s="25">
        <v>6209200</v>
      </c>
      <c r="AF8" s="25">
        <v>6220330</v>
      </c>
      <c r="AG8" s="25">
        <v>6551258</v>
      </c>
      <c r="AI8" s="24" t="s">
        <v>69</v>
      </c>
      <c r="AJ8" s="23">
        <v>81262087</v>
      </c>
      <c r="AK8" s="23">
        <v>8755580</v>
      </c>
      <c r="AL8" s="23">
        <v>7387450</v>
      </c>
      <c r="AM8" s="23">
        <v>6934120</v>
      </c>
      <c r="AN8" s="23">
        <v>6726100</v>
      </c>
      <c r="AO8" s="23">
        <v>6800122</v>
      </c>
      <c r="AP8" s="23">
        <v>6461250</v>
      </c>
      <c r="AQ8" s="25"/>
      <c r="AR8" s="24" t="s">
        <v>69</v>
      </c>
      <c r="AS8" s="23">
        <v>6824140</v>
      </c>
      <c r="AT8" s="23">
        <v>7248330</v>
      </c>
      <c r="AU8" s="23">
        <v>6143435</v>
      </c>
      <c r="AV8" s="23">
        <v>6332870</v>
      </c>
      <c r="AW8" s="23">
        <v>5906540</v>
      </c>
      <c r="AX8" s="23">
        <v>5742150</v>
      </c>
      <c r="AZ8" s="24" t="s">
        <v>69</v>
      </c>
      <c r="BA8" s="23">
        <v>24322892</v>
      </c>
      <c r="BB8" s="23">
        <v>6622895</v>
      </c>
      <c r="BC8" s="23">
        <v>6116830</v>
      </c>
      <c r="BD8" s="23">
        <v>6172177</v>
      </c>
      <c r="BE8" s="23">
        <v>5410990</v>
      </c>
      <c r="BF8" s="26" t="s">
        <v>69</v>
      </c>
      <c r="BG8" s="23">
        <f t="shared" ref="BG8:BG52" si="0">SUM(BI8:BN8)+SUM(BP8:BU8)</f>
        <v>68765200</v>
      </c>
      <c r="BH8" s="28"/>
      <c r="BI8" s="23">
        <f>SUM(BI9:BI52)</f>
        <v>6021366</v>
      </c>
      <c r="BJ8" s="23">
        <f t="shared" ref="BJ8:BN8" si="1">SUM(BJ9:BJ52)</f>
        <v>5617965</v>
      </c>
      <c r="BK8" s="23">
        <f t="shared" si="1"/>
        <v>6322272</v>
      </c>
      <c r="BL8" s="23">
        <f t="shared" si="1"/>
        <v>6107194</v>
      </c>
      <c r="BM8" s="23">
        <f t="shared" si="1"/>
        <v>6486240</v>
      </c>
      <c r="BN8" s="23">
        <f t="shared" si="1"/>
        <v>5355386</v>
      </c>
      <c r="BO8" s="27" t="s">
        <v>69</v>
      </c>
      <c r="BP8" s="23">
        <f t="shared" ref="BP8" si="2">SUM(BP9:BP52)</f>
        <v>5734086</v>
      </c>
      <c r="BQ8" s="23">
        <f t="shared" ref="BQ8" si="3">SUM(BQ9:BQ52)</f>
        <v>5664632</v>
      </c>
      <c r="BR8" s="23">
        <f t="shared" ref="BR8" si="4">SUM(BR9:BR52)</f>
        <v>4342695</v>
      </c>
      <c r="BS8" s="23">
        <f t="shared" ref="BS8" si="5">SUM(BS9:BS52)</f>
        <v>5983476</v>
      </c>
      <c r="BT8" s="23">
        <f t="shared" ref="BT8" si="6">SUM(BT9:BT52)</f>
        <v>5888645</v>
      </c>
      <c r="BU8" s="23">
        <f t="shared" ref="BU8" si="7">SUM(BU9:BU52)</f>
        <v>5241243</v>
      </c>
    </row>
    <row r="9" spans="1:74" s="2" customFormat="1" ht="11.1" customHeight="1" x14ac:dyDescent="0.25">
      <c r="A9" s="20" t="s">
        <v>68</v>
      </c>
      <c r="B9" s="9">
        <v>9000</v>
      </c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/>
      <c r="J9" s="20" t="s">
        <v>68</v>
      </c>
      <c r="K9" s="9" t="s">
        <v>5</v>
      </c>
      <c r="L9" s="9" t="s">
        <v>5</v>
      </c>
      <c r="M9" s="9">
        <v>2500</v>
      </c>
      <c r="N9" s="9" t="s">
        <v>5</v>
      </c>
      <c r="O9" s="9">
        <v>3500</v>
      </c>
      <c r="P9" s="9">
        <v>3000</v>
      </c>
      <c r="R9" s="20" t="s">
        <v>68</v>
      </c>
      <c r="S9" s="9">
        <v>18000</v>
      </c>
      <c r="T9" s="9" t="s">
        <v>5</v>
      </c>
      <c r="U9" s="9" t="s">
        <v>5</v>
      </c>
      <c r="V9" s="9" t="s">
        <v>5</v>
      </c>
      <c r="W9" s="9" t="s">
        <v>5</v>
      </c>
      <c r="X9" s="9">
        <v>1000</v>
      </c>
      <c r="Y9" s="9" t="s">
        <v>5</v>
      </c>
      <c r="Z9" s="9"/>
      <c r="AA9" s="20" t="s">
        <v>68</v>
      </c>
      <c r="AB9" s="9">
        <v>15000</v>
      </c>
      <c r="AC9" s="9" t="s">
        <v>5</v>
      </c>
      <c r="AD9" s="9">
        <v>1000</v>
      </c>
      <c r="AE9" s="9" t="s">
        <v>5</v>
      </c>
      <c r="AF9" s="9">
        <v>1000</v>
      </c>
      <c r="AG9" s="9" t="s">
        <v>5</v>
      </c>
      <c r="AI9" s="20" t="s">
        <v>65</v>
      </c>
      <c r="AJ9" s="10">
        <v>28000</v>
      </c>
      <c r="AK9" s="10" t="s">
        <v>5</v>
      </c>
      <c r="AL9" s="10" t="s">
        <v>5</v>
      </c>
      <c r="AM9" s="10" t="s">
        <v>5</v>
      </c>
      <c r="AN9" s="10" t="s">
        <v>5</v>
      </c>
      <c r="AO9" s="10">
        <v>5000</v>
      </c>
      <c r="AP9" s="10" t="s">
        <v>5</v>
      </c>
      <c r="AQ9" s="9"/>
      <c r="AR9" s="20" t="s">
        <v>65</v>
      </c>
      <c r="AS9" s="10">
        <v>4000</v>
      </c>
      <c r="AT9" s="10" t="s">
        <v>5</v>
      </c>
      <c r="AU9" s="10">
        <v>17000</v>
      </c>
      <c r="AV9" s="10">
        <v>2000</v>
      </c>
      <c r="AW9" s="10" t="s">
        <v>5</v>
      </c>
      <c r="AX9" s="10" t="s">
        <v>5</v>
      </c>
      <c r="AZ9" s="20" t="s">
        <v>68</v>
      </c>
      <c r="BA9" s="10">
        <v>16000</v>
      </c>
      <c r="BB9" s="10">
        <v>10000</v>
      </c>
      <c r="BC9" s="10">
        <v>6000</v>
      </c>
      <c r="BD9" s="10" t="s">
        <v>5</v>
      </c>
      <c r="BE9" s="10" t="s">
        <v>5</v>
      </c>
      <c r="BF9" s="71" t="s">
        <v>67</v>
      </c>
      <c r="BG9" s="10">
        <f t="shared" si="0"/>
        <v>36200</v>
      </c>
      <c r="BH9" s="19"/>
      <c r="BI9" s="9">
        <v>9500</v>
      </c>
      <c r="BJ9" s="9" t="s">
        <v>5</v>
      </c>
      <c r="BK9" s="9" t="s">
        <v>5</v>
      </c>
      <c r="BL9" s="49" t="s">
        <v>5</v>
      </c>
      <c r="BM9" s="49" t="s">
        <v>5</v>
      </c>
      <c r="BN9" s="49" t="s">
        <v>5</v>
      </c>
      <c r="BO9" s="71" t="s">
        <v>67</v>
      </c>
      <c r="BP9" s="49" t="s">
        <v>5</v>
      </c>
      <c r="BQ9" s="9" t="s">
        <v>5</v>
      </c>
      <c r="BR9" s="9" t="s">
        <v>5</v>
      </c>
      <c r="BS9" s="49">
        <v>14200</v>
      </c>
      <c r="BT9" s="9">
        <v>12500</v>
      </c>
      <c r="BU9" s="9" t="s">
        <v>5</v>
      </c>
    </row>
    <row r="10" spans="1:74" s="2" customFormat="1" ht="11.1" customHeight="1" x14ac:dyDescent="0.25">
      <c r="A10" s="20"/>
      <c r="B10" s="9"/>
      <c r="C10" s="9"/>
      <c r="D10" s="9"/>
      <c r="E10" s="9"/>
      <c r="F10" s="9"/>
      <c r="G10" s="9"/>
      <c r="H10" s="9"/>
      <c r="I10" s="9"/>
      <c r="J10" s="20"/>
      <c r="K10" s="9"/>
      <c r="L10" s="9"/>
      <c r="M10" s="9"/>
      <c r="N10" s="9"/>
      <c r="O10" s="9"/>
      <c r="P10" s="9"/>
      <c r="R10" s="20"/>
      <c r="S10" s="9"/>
      <c r="T10" s="9"/>
      <c r="U10" s="9"/>
      <c r="V10" s="9"/>
      <c r="W10" s="9"/>
      <c r="X10" s="9"/>
      <c r="Y10" s="9"/>
      <c r="Z10" s="9"/>
      <c r="AA10" s="20"/>
      <c r="AB10" s="9"/>
      <c r="AC10" s="9"/>
      <c r="AD10" s="9"/>
      <c r="AE10" s="9"/>
      <c r="AF10" s="9"/>
      <c r="AG10" s="9"/>
      <c r="AI10" s="20"/>
      <c r="AJ10" s="10"/>
      <c r="AK10" s="10"/>
      <c r="AL10" s="10"/>
      <c r="AM10" s="10"/>
      <c r="AN10" s="10"/>
      <c r="AO10" s="10"/>
      <c r="AP10" s="10"/>
      <c r="AQ10" s="9"/>
      <c r="AR10" s="20"/>
      <c r="AS10" s="10"/>
      <c r="AT10" s="10"/>
      <c r="AU10" s="10"/>
      <c r="AV10" s="10"/>
      <c r="AW10" s="10"/>
      <c r="AX10" s="10"/>
      <c r="AZ10" s="20"/>
      <c r="BA10" s="10"/>
      <c r="BB10" s="10"/>
      <c r="BC10" s="10"/>
      <c r="BD10" s="10"/>
      <c r="BE10" s="10"/>
      <c r="BF10" s="71" t="s">
        <v>66</v>
      </c>
      <c r="BG10" s="10">
        <f t="shared" si="0"/>
        <v>26140</v>
      </c>
      <c r="BH10" s="19"/>
      <c r="BI10" s="9">
        <v>4300</v>
      </c>
      <c r="BJ10" s="9">
        <v>3040</v>
      </c>
      <c r="BK10" s="9">
        <v>2200</v>
      </c>
      <c r="BL10" s="49">
        <v>1070</v>
      </c>
      <c r="BM10" s="9">
        <v>950</v>
      </c>
      <c r="BN10" s="9">
        <v>2140</v>
      </c>
      <c r="BO10" s="11" t="s">
        <v>66</v>
      </c>
      <c r="BP10" s="49">
        <v>4290</v>
      </c>
      <c r="BQ10" s="9">
        <v>1900</v>
      </c>
      <c r="BR10" s="9">
        <v>690</v>
      </c>
      <c r="BS10" s="49">
        <v>1950</v>
      </c>
      <c r="BT10" s="9">
        <v>1460</v>
      </c>
      <c r="BU10" s="9">
        <v>2150</v>
      </c>
    </row>
    <row r="11" spans="1:74" s="76" customFormat="1" ht="11.1" customHeight="1" x14ac:dyDescent="0.25">
      <c r="A11" s="75"/>
      <c r="B11" s="69"/>
      <c r="C11" s="69"/>
      <c r="D11" s="69"/>
      <c r="E11" s="69"/>
      <c r="F11" s="69"/>
      <c r="G11" s="69"/>
      <c r="H11" s="69"/>
      <c r="I11" s="69"/>
      <c r="J11" s="75"/>
      <c r="K11" s="69"/>
      <c r="L11" s="69"/>
      <c r="M11" s="69"/>
      <c r="N11" s="69"/>
      <c r="O11" s="69"/>
      <c r="P11" s="69"/>
      <c r="R11" s="75"/>
      <c r="S11" s="69"/>
      <c r="T11" s="69"/>
      <c r="U11" s="69"/>
      <c r="V11" s="69"/>
      <c r="W11" s="69"/>
      <c r="X11" s="69"/>
      <c r="Y11" s="69"/>
      <c r="Z11" s="69"/>
      <c r="AA11" s="75"/>
      <c r="AB11" s="69"/>
      <c r="AC11" s="69"/>
      <c r="AD11" s="69"/>
      <c r="AE11" s="69"/>
      <c r="AF11" s="69"/>
      <c r="AG11" s="69"/>
      <c r="AI11" s="75"/>
      <c r="AJ11" s="68"/>
      <c r="AK11" s="68"/>
      <c r="AL11" s="68"/>
      <c r="AM11" s="68"/>
      <c r="AN11" s="68"/>
      <c r="AO11" s="68"/>
      <c r="AP11" s="68"/>
      <c r="AQ11" s="69"/>
      <c r="AR11" s="75"/>
      <c r="AS11" s="68"/>
      <c r="AT11" s="68"/>
      <c r="AU11" s="68"/>
      <c r="AV11" s="68"/>
      <c r="AW11" s="68"/>
      <c r="AX11" s="68"/>
      <c r="AZ11" s="75"/>
      <c r="BA11" s="68"/>
      <c r="BB11" s="68"/>
      <c r="BC11" s="68"/>
      <c r="BD11" s="68"/>
      <c r="BE11" s="68"/>
      <c r="BF11" s="77" t="s">
        <v>62</v>
      </c>
      <c r="BG11" s="68">
        <f t="shared" si="0"/>
        <v>4300</v>
      </c>
      <c r="BH11" s="78"/>
      <c r="BI11" s="69" t="s">
        <v>5</v>
      </c>
      <c r="BJ11" s="69" t="s">
        <v>5</v>
      </c>
      <c r="BK11" s="69" t="s">
        <v>5</v>
      </c>
      <c r="BL11" s="79" t="s">
        <v>5</v>
      </c>
      <c r="BM11" s="69">
        <v>2000</v>
      </c>
      <c r="BN11" s="69" t="s">
        <v>5</v>
      </c>
      <c r="BO11" s="67" t="s">
        <v>62</v>
      </c>
      <c r="BP11" s="79" t="s">
        <v>5</v>
      </c>
      <c r="BQ11" s="69">
        <v>2300</v>
      </c>
      <c r="BR11" s="69" t="s">
        <v>5</v>
      </c>
      <c r="BS11" s="79" t="s">
        <v>5</v>
      </c>
      <c r="BT11" s="69" t="s">
        <v>5</v>
      </c>
      <c r="BU11" s="69" t="s">
        <v>5</v>
      </c>
    </row>
    <row r="12" spans="1:74" s="2" customFormat="1" ht="11.1" customHeight="1" x14ac:dyDescent="0.25">
      <c r="A12" s="20"/>
      <c r="B12" s="9"/>
      <c r="C12" s="9"/>
      <c r="D12" s="9"/>
      <c r="E12" s="9"/>
      <c r="F12" s="9"/>
      <c r="G12" s="9"/>
      <c r="H12" s="9"/>
      <c r="I12" s="9"/>
      <c r="J12" s="20"/>
      <c r="K12" s="9"/>
      <c r="L12" s="9"/>
      <c r="M12" s="9"/>
      <c r="N12" s="9"/>
      <c r="O12" s="9"/>
      <c r="P12" s="9"/>
      <c r="R12" s="20"/>
      <c r="S12" s="9"/>
      <c r="T12" s="9"/>
      <c r="U12" s="9"/>
      <c r="V12" s="9"/>
      <c r="W12" s="9"/>
      <c r="X12" s="9"/>
      <c r="Y12" s="9"/>
      <c r="Z12" s="9"/>
      <c r="AA12" s="20"/>
      <c r="AB12" s="9"/>
      <c r="AC12" s="9"/>
      <c r="AD12" s="9"/>
      <c r="AE12" s="9"/>
      <c r="AF12" s="9"/>
      <c r="AG12" s="9"/>
      <c r="AI12" s="20"/>
      <c r="AJ12" s="10"/>
      <c r="AK12" s="10"/>
      <c r="AL12" s="10"/>
      <c r="AM12" s="10"/>
      <c r="AN12" s="10"/>
      <c r="AO12" s="10"/>
      <c r="AP12" s="10"/>
      <c r="AQ12" s="9"/>
      <c r="AR12" s="20"/>
      <c r="AS12" s="10"/>
      <c r="AT12" s="10"/>
      <c r="AU12" s="10"/>
      <c r="AV12" s="10"/>
      <c r="AW12" s="10"/>
      <c r="AX12" s="10"/>
      <c r="AZ12" s="20"/>
      <c r="BA12" s="10"/>
      <c r="BB12" s="10"/>
      <c r="BC12" s="10"/>
      <c r="BD12" s="10"/>
      <c r="BE12" s="10"/>
      <c r="BF12" s="71" t="s">
        <v>61</v>
      </c>
      <c r="BG12" s="10">
        <f t="shared" si="0"/>
        <v>16695754</v>
      </c>
      <c r="BH12" s="19"/>
      <c r="BI12" s="9">
        <v>1138306</v>
      </c>
      <c r="BJ12" s="9">
        <v>1106350</v>
      </c>
      <c r="BK12" s="9">
        <v>1641201</v>
      </c>
      <c r="BL12" s="49">
        <v>2281270</v>
      </c>
      <c r="BM12" s="9">
        <v>2541065</v>
      </c>
      <c r="BN12" s="9">
        <v>1227727</v>
      </c>
      <c r="BO12" s="11" t="s">
        <v>61</v>
      </c>
      <c r="BP12" s="49">
        <v>428827</v>
      </c>
      <c r="BQ12" s="9">
        <v>432249</v>
      </c>
      <c r="BR12" s="9">
        <v>300680</v>
      </c>
      <c r="BS12" s="49">
        <v>1398685</v>
      </c>
      <c r="BT12" s="9">
        <v>2219214</v>
      </c>
      <c r="BU12" s="9">
        <v>1980180</v>
      </c>
    </row>
    <row r="13" spans="1:74" s="2" customFormat="1" ht="11.1" customHeight="1" x14ac:dyDescent="0.25">
      <c r="A13" s="20"/>
      <c r="B13" s="9"/>
      <c r="C13" s="9"/>
      <c r="D13" s="9"/>
      <c r="E13" s="9"/>
      <c r="F13" s="9"/>
      <c r="G13" s="9"/>
      <c r="H13" s="9"/>
      <c r="I13" s="9"/>
      <c r="J13" s="20"/>
      <c r="K13" s="9"/>
      <c r="L13" s="9"/>
      <c r="M13" s="9"/>
      <c r="N13" s="9"/>
      <c r="O13" s="9"/>
      <c r="P13" s="9"/>
      <c r="R13" s="20"/>
      <c r="S13" s="9"/>
      <c r="T13" s="9"/>
      <c r="U13" s="9"/>
      <c r="V13" s="9"/>
      <c r="W13" s="9"/>
      <c r="X13" s="9"/>
      <c r="Y13" s="9"/>
      <c r="Z13" s="9"/>
      <c r="AA13" s="20"/>
      <c r="AB13" s="9"/>
      <c r="AC13" s="9"/>
      <c r="AD13" s="9"/>
      <c r="AE13" s="9"/>
      <c r="AF13" s="9"/>
      <c r="AG13" s="9"/>
      <c r="AI13" s="20"/>
      <c r="AJ13" s="10"/>
      <c r="AK13" s="10"/>
      <c r="AL13" s="10"/>
      <c r="AM13" s="10"/>
      <c r="AN13" s="10"/>
      <c r="AO13" s="10"/>
      <c r="AP13" s="10"/>
      <c r="AQ13" s="9"/>
      <c r="AR13" s="20"/>
      <c r="AS13" s="10"/>
      <c r="AT13" s="10"/>
      <c r="AU13" s="10"/>
      <c r="AV13" s="10"/>
      <c r="AW13" s="10"/>
      <c r="AX13" s="10"/>
      <c r="AZ13" s="20"/>
      <c r="BA13" s="10"/>
      <c r="BB13" s="10"/>
      <c r="BC13" s="10"/>
      <c r="BD13" s="10"/>
      <c r="BE13" s="10"/>
      <c r="BF13" s="71" t="s">
        <v>64</v>
      </c>
      <c r="BG13" s="10">
        <f t="shared" si="0"/>
        <v>15245</v>
      </c>
      <c r="BH13" s="19"/>
      <c r="BI13" s="9" t="s">
        <v>5</v>
      </c>
      <c r="BJ13" s="9" t="s">
        <v>5</v>
      </c>
      <c r="BK13" s="9">
        <v>850</v>
      </c>
      <c r="BL13" s="49" t="s">
        <v>5</v>
      </c>
      <c r="BM13" s="9" t="s">
        <v>5</v>
      </c>
      <c r="BN13" s="9" t="s">
        <v>5</v>
      </c>
      <c r="BO13" s="11" t="s">
        <v>64</v>
      </c>
      <c r="BP13" s="49" t="s">
        <v>5</v>
      </c>
      <c r="BQ13" s="9">
        <v>2530</v>
      </c>
      <c r="BR13" s="9">
        <v>2650</v>
      </c>
      <c r="BS13" s="49">
        <v>3680</v>
      </c>
      <c r="BT13" s="9">
        <v>2710</v>
      </c>
      <c r="BU13" s="9">
        <v>2825</v>
      </c>
    </row>
    <row r="14" spans="1:74" s="2" customFormat="1" ht="11.1" customHeight="1" x14ac:dyDescent="0.25">
      <c r="A14" s="20" t="s">
        <v>63</v>
      </c>
      <c r="B14" s="9">
        <v>38000</v>
      </c>
      <c r="C14" s="9">
        <v>6500</v>
      </c>
      <c r="D14" s="9" t="s">
        <v>5</v>
      </c>
      <c r="E14" s="9" t="s">
        <v>5</v>
      </c>
      <c r="F14" s="9" t="s">
        <v>5</v>
      </c>
      <c r="G14" s="9">
        <v>5500</v>
      </c>
      <c r="H14" s="9">
        <v>5000</v>
      </c>
      <c r="I14" s="9"/>
      <c r="J14" s="20" t="s">
        <v>63</v>
      </c>
      <c r="K14" s="9">
        <v>10000</v>
      </c>
      <c r="L14" s="9" t="s">
        <v>5</v>
      </c>
      <c r="M14" s="9" t="s">
        <v>5</v>
      </c>
      <c r="N14" s="9">
        <v>3000</v>
      </c>
      <c r="O14" s="9">
        <v>1000</v>
      </c>
      <c r="P14" s="9">
        <v>7000</v>
      </c>
      <c r="R14" s="20" t="s">
        <v>63</v>
      </c>
      <c r="S14" s="9">
        <v>37500</v>
      </c>
      <c r="T14" s="9">
        <v>3000</v>
      </c>
      <c r="U14" s="9">
        <v>6000</v>
      </c>
      <c r="V14" s="9">
        <v>4000</v>
      </c>
      <c r="W14" s="9" t="s">
        <v>5</v>
      </c>
      <c r="X14" s="9" t="s">
        <v>5</v>
      </c>
      <c r="Y14" s="9" t="s">
        <v>5</v>
      </c>
      <c r="Z14" s="9"/>
      <c r="AA14" s="20" t="s">
        <v>63</v>
      </c>
      <c r="AB14" s="9">
        <v>9000</v>
      </c>
      <c r="AC14" s="9" t="s">
        <v>5</v>
      </c>
      <c r="AD14" s="9">
        <v>1000</v>
      </c>
      <c r="AE14" s="9">
        <v>11000</v>
      </c>
      <c r="AF14" s="9">
        <v>1500</v>
      </c>
      <c r="AG14" s="9">
        <v>2000</v>
      </c>
      <c r="AI14" s="20" t="s">
        <v>62</v>
      </c>
      <c r="AJ14" s="10">
        <v>387600</v>
      </c>
      <c r="AK14" s="10">
        <v>4000</v>
      </c>
      <c r="AL14" s="10">
        <v>5000</v>
      </c>
      <c r="AM14" s="10" t="s">
        <v>5</v>
      </c>
      <c r="AN14" s="10">
        <v>22500</v>
      </c>
      <c r="AO14" s="10">
        <v>4000</v>
      </c>
      <c r="AP14" s="10">
        <v>43300</v>
      </c>
      <c r="AQ14" s="9"/>
      <c r="AR14" s="20" t="s">
        <v>62</v>
      </c>
      <c r="AS14" s="10">
        <v>50500</v>
      </c>
      <c r="AT14" s="10">
        <v>183300</v>
      </c>
      <c r="AU14" s="10">
        <v>44000</v>
      </c>
      <c r="AV14" s="10">
        <v>23000</v>
      </c>
      <c r="AW14" s="10">
        <v>3000</v>
      </c>
      <c r="AX14" s="10">
        <v>5000</v>
      </c>
      <c r="AZ14" s="20" t="s">
        <v>63</v>
      </c>
      <c r="BA14" s="10">
        <v>6000</v>
      </c>
      <c r="BB14" s="10">
        <v>5000</v>
      </c>
      <c r="BC14" s="10" t="s">
        <v>5</v>
      </c>
      <c r="BD14" s="10">
        <v>1000</v>
      </c>
      <c r="BE14" s="10" t="s">
        <v>5</v>
      </c>
      <c r="BF14" s="71" t="s">
        <v>59</v>
      </c>
      <c r="BG14" s="10">
        <f t="shared" si="0"/>
        <v>1980777</v>
      </c>
      <c r="BH14" s="19"/>
      <c r="BI14" s="9">
        <v>205124</v>
      </c>
      <c r="BJ14" s="9">
        <v>477875</v>
      </c>
      <c r="BK14" s="9">
        <v>365350</v>
      </c>
      <c r="BL14" s="49">
        <v>13200</v>
      </c>
      <c r="BM14" s="9">
        <v>15000</v>
      </c>
      <c r="BN14" s="9">
        <v>180125</v>
      </c>
      <c r="BO14" s="11" t="s">
        <v>59</v>
      </c>
      <c r="BP14" s="49">
        <v>168985</v>
      </c>
      <c r="BQ14" s="9">
        <v>137840</v>
      </c>
      <c r="BR14" s="9">
        <v>175300</v>
      </c>
      <c r="BS14" s="49">
        <v>61080</v>
      </c>
      <c r="BT14" s="9">
        <v>3200</v>
      </c>
      <c r="BU14" s="9">
        <v>177698</v>
      </c>
    </row>
    <row r="15" spans="1:74" s="2" customFormat="1" ht="11.1" customHeight="1" x14ac:dyDescent="0.25">
      <c r="A15" s="20" t="s">
        <v>62</v>
      </c>
      <c r="B15" s="9">
        <v>216800</v>
      </c>
      <c r="C15" s="9">
        <v>40500</v>
      </c>
      <c r="D15" s="9">
        <v>2000</v>
      </c>
      <c r="E15" s="9">
        <v>18000</v>
      </c>
      <c r="F15" s="9">
        <v>9000</v>
      </c>
      <c r="G15" s="9" t="s">
        <v>5</v>
      </c>
      <c r="H15" s="9" t="s">
        <v>5</v>
      </c>
      <c r="I15" s="9"/>
      <c r="J15" s="20" t="s">
        <v>62</v>
      </c>
      <c r="K15" s="9">
        <v>27500</v>
      </c>
      <c r="L15" s="9">
        <v>19500</v>
      </c>
      <c r="M15" s="9">
        <v>14300</v>
      </c>
      <c r="N15" s="9">
        <v>20000</v>
      </c>
      <c r="O15" s="9">
        <v>62000</v>
      </c>
      <c r="P15" s="9">
        <v>4000</v>
      </c>
      <c r="R15" s="20" t="s">
        <v>62</v>
      </c>
      <c r="S15" s="9">
        <v>144000</v>
      </c>
      <c r="T15" s="9">
        <v>5000</v>
      </c>
      <c r="U15" s="9">
        <v>1000</v>
      </c>
      <c r="V15" s="9" t="s">
        <v>5</v>
      </c>
      <c r="W15" s="9">
        <v>3500</v>
      </c>
      <c r="X15" s="9">
        <v>28000</v>
      </c>
      <c r="Y15" s="9">
        <v>18000</v>
      </c>
      <c r="Z15" s="9"/>
      <c r="AA15" s="20" t="s">
        <v>62</v>
      </c>
      <c r="AB15" s="9">
        <v>6500</v>
      </c>
      <c r="AC15" s="9">
        <v>3000</v>
      </c>
      <c r="AD15" s="9">
        <v>33000</v>
      </c>
      <c r="AE15" s="9">
        <v>18000</v>
      </c>
      <c r="AF15" s="9">
        <v>14000</v>
      </c>
      <c r="AG15" s="9">
        <v>14000</v>
      </c>
      <c r="AI15" s="20" t="s">
        <v>61</v>
      </c>
      <c r="AJ15" s="10">
        <v>7262930</v>
      </c>
      <c r="AK15" s="10">
        <v>1611000</v>
      </c>
      <c r="AL15" s="10">
        <v>1609700</v>
      </c>
      <c r="AM15" s="10">
        <v>992100</v>
      </c>
      <c r="AN15" s="10">
        <v>449500</v>
      </c>
      <c r="AO15" s="10">
        <v>379400</v>
      </c>
      <c r="AP15" s="10">
        <v>182200</v>
      </c>
      <c r="AQ15" s="9"/>
      <c r="AR15" s="20" t="s">
        <v>61</v>
      </c>
      <c r="AS15" s="10">
        <v>278000</v>
      </c>
      <c r="AT15" s="10">
        <v>347700</v>
      </c>
      <c r="AU15" s="10">
        <v>353400</v>
      </c>
      <c r="AV15" s="10">
        <v>157500</v>
      </c>
      <c r="AW15" s="10">
        <v>600730</v>
      </c>
      <c r="AX15" s="10">
        <v>301700</v>
      </c>
      <c r="AZ15" s="20" t="s">
        <v>62</v>
      </c>
      <c r="BA15" s="10">
        <v>16000</v>
      </c>
      <c r="BB15" s="10" t="s">
        <v>5</v>
      </c>
      <c r="BC15" s="10" t="s">
        <v>5</v>
      </c>
      <c r="BD15" s="10" t="s">
        <v>5</v>
      </c>
      <c r="BE15" s="10">
        <v>16000</v>
      </c>
      <c r="BF15" s="71" t="s">
        <v>58</v>
      </c>
      <c r="BG15" s="10">
        <f t="shared" si="0"/>
        <v>98000</v>
      </c>
      <c r="BH15" s="19"/>
      <c r="BI15" s="9">
        <v>4500</v>
      </c>
      <c r="BJ15" s="9" t="s">
        <v>5</v>
      </c>
      <c r="BK15" s="9">
        <v>6000</v>
      </c>
      <c r="BL15" s="49">
        <v>3500</v>
      </c>
      <c r="BM15" s="9">
        <v>12900</v>
      </c>
      <c r="BN15" s="9" t="s">
        <v>5</v>
      </c>
      <c r="BO15" s="11" t="s">
        <v>58</v>
      </c>
      <c r="BP15" s="49" t="s">
        <v>5</v>
      </c>
      <c r="BQ15" s="9">
        <v>2500</v>
      </c>
      <c r="BR15" s="9">
        <v>1000</v>
      </c>
      <c r="BS15" s="49">
        <v>34700</v>
      </c>
      <c r="BT15" s="9">
        <v>20900</v>
      </c>
      <c r="BU15" s="9">
        <v>12000</v>
      </c>
    </row>
    <row r="16" spans="1:74" s="2" customFormat="1" ht="11.1" customHeight="1" x14ac:dyDescent="0.25">
      <c r="A16" s="20" t="s">
        <v>61</v>
      </c>
      <c r="B16" s="9">
        <v>3223000</v>
      </c>
      <c r="C16" s="9">
        <v>285500</v>
      </c>
      <c r="D16" s="9">
        <v>927500</v>
      </c>
      <c r="E16" s="9">
        <v>481200</v>
      </c>
      <c r="F16" s="9">
        <v>315500</v>
      </c>
      <c r="G16" s="9">
        <v>108500</v>
      </c>
      <c r="H16" s="9">
        <v>232000</v>
      </c>
      <c r="I16" s="9"/>
      <c r="J16" s="20" t="s">
        <v>61</v>
      </c>
      <c r="K16" s="9">
        <v>137500</v>
      </c>
      <c r="L16" s="9">
        <v>221500</v>
      </c>
      <c r="M16" s="9">
        <v>90800</v>
      </c>
      <c r="N16" s="9">
        <v>20500</v>
      </c>
      <c r="O16" s="9">
        <v>190000</v>
      </c>
      <c r="P16" s="9">
        <v>212500</v>
      </c>
      <c r="R16" s="20" t="s">
        <v>61</v>
      </c>
      <c r="S16" s="9">
        <v>2634000</v>
      </c>
      <c r="T16" s="9">
        <v>174500</v>
      </c>
      <c r="U16" s="9">
        <v>412500</v>
      </c>
      <c r="V16" s="9">
        <v>194500</v>
      </c>
      <c r="W16" s="9">
        <v>323200</v>
      </c>
      <c r="X16" s="9">
        <v>105400</v>
      </c>
      <c r="Y16" s="9">
        <v>88700</v>
      </c>
      <c r="Z16" s="9"/>
      <c r="AA16" s="20" t="s">
        <v>61</v>
      </c>
      <c r="AB16" s="9">
        <v>53000</v>
      </c>
      <c r="AC16" s="9">
        <v>24300</v>
      </c>
      <c r="AD16" s="9">
        <v>18000</v>
      </c>
      <c r="AE16" s="9">
        <v>132000</v>
      </c>
      <c r="AF16" s="9">
        <v>538900</v>
      </c>
      <c r="AG16" s="9">
        <v>569000</v>
      </c>
      <c r="AI16" s="20" t="s">
        <v>59</v>
      </c>
      <c r="AJ16" s="10">
        <v>5897600</v>
      </c>
      <c r="AK16" s="10">
        <v>1568500</v>
      </c>
      <c r="AL16" s="10">
        <v>621000</v>
      </c>
      <c r="AM16" s="10">
        <v>387200</v>
      </c>
      <c r="AN16" s="10">
        <v>689300</v>
      </c>
      <c r="AO16" s="10">
        <v>1157600</v>
      </c>
      <c r="AP16" s="10">
        <v>602300</v>
      </c>
      <c r="AQ16" s="9"/>
      <c r="AR16" s="20" t="s">
        <v>59</v>
      </c>
      <c r="AS16" s="10">
        <v>323000</v>
      </c>
      <c r="AT16" s="10">
        <v>154500</v>
      </c>
      <c r="AU16" s="10">
        <v>185500</v>
      </c>
      <c r="AV16" s="10">
        <v>53200</v>
      </c>
      <c r="AW16" s="10">
        <v>74900</v>
      </c>
      <c r="AX16" s="10">
        <v>80600</v>
      </c>
      <c r="AZ16" s="20" t="s">
        <v>61</v>
      </c>
      <c r="BA16" s="10">
        <v>1639950</v>
      </c>
      <c r="BB16" s="10">
        <v>92600</v>
      </c>
      <c r="BC16" s="10">
        <v>140500</v>
      </c>
      <c r="BD16" s="10">
        <v>800200</v>
      </c>
      <c r="BE16" s="10">
        <v>606650</v>
      </c>
      <c r="BF16" s="71" t="s">
        <v>60</v>
      </c>
      <c r="BG16" s="10">
        <f t="shared" si="0"/>
        <v>201840</v>
      </c>
      <c r="BH16" s="19"/>
      <c r="BI16" s="9">
        <v>49850</v>
      </c>
      <c r="BJ16" s="9">
        <v>28000</v>
      </c>
      <c r="BK16" s="9">
        <v>8300</v>
      </c>
      <c r="BL16" s="49">
        <v>3500</v>
      </c>
      <c r="BM16" s="9">
        <v>37500</v>
      </c>
      <c r="BN16" s="9">
        <v>19890</v>
      </c>
      <c r="BO16" s="11" t="s">
        <v>60</v>
      </c>
      <c r="BP16" s="49">
        <v>3000</v>
      </c>
      <c r="BQ16" s="9">
        <v>6700</v>
      </c>
      <c r="BR16" s="9">
        <v>14200</v>
      </c>
      <c r="BS16" s="49">
        <v>22900</v>
      </c>
      <c r="BT16" s="9" t="s">
        <v>5</v>
      </c>
      <c r="BU16" s="9">
        <v>8000</v>
      </c>
    </row>
    <row r="17" spans="1:73" s="2" customFormat="1" ht="11.1" customHeight="1" x14ac:dyDescent="0.25">
      <c r="A17" s="20" t="s">
        <v>59</v>
      </c>
      <c r="B17" s="9">
        <v>5499500</v>
      </c>
      <c r="C17" s="9">
        <v>729500</v>
      </c>
      <c r="D17" s="9">
        <v>446500</v>
      </c>
      <c r="E17" s="9">
        <v>802000</v>
      </c>
      <c r="F17" s="9">
        <v>568000</v>
      </c>
      <c r="G17" s="9">
        <v>332000</v>
      </c>
      <c r="H17" s="9">
        <v>235000</v>
      </c>
      <c r="I17" s="9"/>
      <c r="J17" s="20" t="s">
        <v>59</v>
      </c>
      <c r="K17" s="9">
        <v>349500</v>
      </c>
      <c r="L17" s="9">
        <v>444500</v>
      </c>
      <c r="M17" s="9">
        <v>59000</v>
      </c>
      <c r="N17" s="9">
        <v>446500</v>
      </c>
      <c r="O17" s="9">
        <v>716000</v>
      </c>
      <c r="P17" s="9">
        <v>371000</v>
      </c>
      <c r="R17" s="20" t="s">
        <v>59</v>
      </c>
      <c r="S17" s="9">
        <v>3840500</v>
      </c>
      <c r="T17" s="9">
        <v>570000</v>
      </c>
      <c r="U17" s="9">
        <v>416300</v>
      </c>
      <c r="V17" s="9">
        <v>314000</v>
      </c>
      <c r="W17" s="9">
        <v>949000</v>
      </c>
      <c r="X17" s="9">
        <v>1061500</v>
      </c>
      <c r="Y17" s="9">
        <v>60000</v>
      </c>
      <c r="Z17" s="9"/>
      <c r="AA17" s="20" t="s">
        <v>59</v>
      </c>
      <c r="AB17" s="9">
        <v>171000</v>
      </c>
      <c r="AC17" s="9">
        <v>87000</v>
      </c>
      <c r="AD17" s="9">
        <v>46500</v>
      </c>
      <c r="AE17" s="9">
        <v>62500</v>
      </c>
      <c r="AF17" s="9">
        <v>25700</v>
      </c>
      <c r="AG17" s="9">
        <v>77000</v>
      </c>
      <c r="AI17" s="20" t="s">
        <v>58</v>
      </c>
      <c r="AJ17" s="10">
        <v>1527000</v>
      </c>
      <c r="AK17" s="10">
        <v>127000</v>
      </c>
      <c r="AL17" s="10">
        <v>124500</v>
      </c>
      <c r="AM17" s="10">
        <v>260100</v>
      </c>
      <c r="AN17" s="10">
        <v>163700</v>
      </c>
      <c r="AO17" s="10">
        <v>189000</v>
      </c>
      <c r="AP17" s="10">
        <v>170000</v>
      </c>
      <c r="AQ17" s="9"/>
      <c r="AR17" s="20" t="s">
        <v>58</v>
      </c>
      <c r="AS17" s="10">
        <v>81200</v>
      </c>
      <c r="AT17" s="10">
        <v>83600</v>
      </c>
      <c r="AU17" s="10">
        <v>54200</v>
      </c>
      <c r="AV17" s="10">
        <v>77600</v>
      </c>
      <c r="AW17" s="10">
        <v>118700</v>
      </c>
      <c r="AX17" s="10">
        <v>77400</v>
      </c>
      <c r="AZ17" s="20" t="s">
        <v>59</v>
      </c>
      <c r="BA17" s="10">
        <v>860285</v>
      </c>
      <c r="BB17" s="10">
        <v>231385</v>
      </c>
      <c r="BC17" s="10">
        <v>329100</v>
      </c>
      <c r="BD17" s="10">
        <v>181700</v>
      </c>
      <c r="BE17" s="10">
        <v>118100</v>
      </c>
      <c r="BF17" s="71" t="s">
        <v>56</v>
      </c>
      <c r="BG17" s="10">
        <f t="shared" si="0"/>
        <v>1130080</v>
      </c>
      <c r="BH17" s="19"/>
      <c r="BI17" s="9">
        <v>154460</v>
      </c>
      <c r="BJ17" s="9">
        <v>18200</v>
      </c>
      <c r="BK17" s="9">
        <v>79980</v>
      </c>
      <c r="BL17" s="49">
        <v>69700</v>
      </c>
      <c r="BM17" s="9">
        <v>84695</v>
      </c>
      <c r="BN17" s="9">
        <v>120260</v>
      </c>
      <c r="BO17" s="11" t="s">
        <v>56</v>
      </c>
      <c r="BP17" s="49">
        <v>95861</v>
      </c>
      <c r="BQ17" s="9">
        <v>93972</v>
      </c>
      <c r="BR17" s="9">
        <v>75600</v>
      </c>
      <c r="BS17" s="49">
        <v>132800</v>
      </c>
      <c r="BT17" s="9">
        <v>104300</v>
      </c>
      <c r="BU17" s="9">
        <v>100252</v>
      </c>
    </row>
    <row r="18" spans="1:73" s="76" customFormat="1" ht="11.1" customHeight="1" x14ac:dyDescent="0.25">
      <c r="A18" s="75"/>
      <c r="B18" s="69"/>
      <c r="C18" s="69"/>
      <c r="D18" s="69"/>
      <c r="E18" s="69"/>
      <c r="F18" s="69"/>
      <c r="G18" s="69"/>
      <c r="H18" s="69"/>
      <c r="I18" s="69"/>
      <c r="J18" s="75"/>
      <c r="K18" s="69"/>
      <c r="L18" s="69"/>
      <c r="M18" s="69"/>
      <c r="N18" s="69"/>
      <c r="O18" s="69"/>
      <c r="P18" s="69"/>
      <c r="R18" s="75"/>
      <c r="S18" s="69"/>
      <c r="T18" s="69"/>
      <c r="U18" s="69"/>
      <c r="V18" s="69"/>
      <c r="W18" s="69"/>
      <c r="X18" s="69"/>
      <c r="Y18" s="69"/>
      <c r="Z18" s="69"/>
      <c r="AA18" s="75"/>
      <c r="AB18" s="69"/>
      <c r="AC18" s="69"/>
      <c r="AD18" s="69"/>
      <c r="AE18" s="69"/>
      <c r="AF18" s="69"/>
      <c r="AG18" s="69"/>
      <c r="AI18" s="75"/>
      <c r="AJ18" s="68"/>
      <c r="AK18" s="68"/>
      <c r="AL18" s="68"/>
      <c r="AM18" s="68"/>
      <c r="AN18" s="68"/>
      <c r="AO18" s="68"/>
      <c r="AP18" s="68"/>
      <c r="AQ18" s="69"/>
      <c r="AR18" s="75"/>
      <c r="AS18" s="68"/>
      <c r="AT18" s="68"/>
      <c r="AU18" s="68"/>
      <c r="AV18" s="68"/>
      <c r="AW18" s="68"/>
      <c r="AX18" s="68"/>
      <c r="AZ18" s="75"/>
      <c r="BA18" s="68"/>
      <c r="BB18" s="68"/>
      <c r="BC18" s="68"/>
      <c r="BD18" s="68"/>
      <c r="BE18" s="68"/>
      <c r="BF18" s="77" t="s">
        <v>54</v>
      </c>
      <c r="BG18" s="68">
        <f t="shared" si="0"/>
        <v>614275</v>
      </c>
      <c r="BH18" s="78"/>
      <c r="BI18" s="69">
        <v>16300</v>
      </c>
      <c r="BJ18" s="69">
        <v>46400</v>
      </c>
      <c r="BK18" s="69">
        <v>86900</v>
      </c>
      <c r="BL18" s="79">
        <v>29700</v>
      </c>
      <c r="BM18" s="69">
        <v>139800</v>
      </c>
      <c r="BN18" s="69">
        <v>88100</v>
      </c>
      <c r="BO18" s="67" t="s">
        <v>54</v>
      </c>
      <c r="BP18" s="79">
        <v>89300</v>
      </c>
      <c r="BQ18" s="69">
        <v>57600</v>
      </c>
      <c r="BR18" s="69">
        <v>26200</v>
      </c>
      <c r="BS18" s="79" t="s">
        <v>5</v>
      </c>
      <c r="BT18" s="69">
        <v>33975</v>
      </c>
      <c r="BU18" s="69" t="s">
        <v>5</v>
      </c>
    </row>
    <row r="19" spans="1:73" s="2" customFormat="1" ht="11.1" customHeight="1" x14ac:dyDescent="0.25">
      <c r="A19" s="20" t="s">
        <v>58</v>
      </c>
      <c r="B19" s="9">
        <v>545100</v>
      </c>
      <c r="C19" s="9">
        <v>46500</v>
      </c>
      <c r="D19" s="9">
        <v>35700</v>
      </c>
      <c r="E19" s="9">
        <v>31000</v>
      </c>
      <c r="F19" s="9">
        <v>25500</v>
      </c>
      <c r="G19" s="9">
        <v>42500</v>
      </c>
      <c r="H19" s="9">
        <v>57000</v>
      </c>
      <c r="I19" s="9"/>
      <c r="J19" s="20" t="s">
        <v>58</v>
      </c>
      <c r="K19" s="9">
        <v>50700</v>
      </c>
      <c r="L19" s="9">
        <v>11000</v>
      </c>
      <c r="M19" s="9">
        <v>53800</v>
      </c>
      <c r="N19" s="9">
        <v>72000</v>
      </c>
      <c r="O19" s="9">
        <v>58300</v>
      </c>
      <c r="P19" s="9">
        <v>61100</v>
      </c>
      <c r="R19" s="20" t="s">
        <v>58</v>
      </c>
      <c r="S19" s="9">
        <v>782000</v>
      </c>
      <c r="T19" s="9">
        <v>33500</v>
      </c>
      <c r="U19" s="9">
        <v>83200</v>
      </c>
      <c r="V19" s="9">
        <v>49000</v>
      </c>
      <c r="W19" s="9">
        <v>47000</v>
      </c>
      <c r="X19" s="9">
        <v>85500</v>
      </c>
      <c r="Y19" s="9">
        <v>73700</v>
      </c>
      <c r="Z19" s="9"/>
      <c r="AA19" s="20" t="s">
        <v>58</v>
      </c>
      <c r="AB19" s="9">
        <v>62800</v>
      </c>
      <c r="AC19" s="9">
        <v>26000</v>
      </c>
      <c r="AD19" s="9">
        <v>40000</v>
      </c>
      <c r="AE19" s="9">
        <v>83500</v>
      </c>
      <c r="AF19" s="9">
        <v>100300</v>
      </c>
      <c r="AG19" s="9">
        <v>97500</v>
      </c>
      <c r="AI19" s="20" t="s">
        <v>57</v>
      </c>
      <c r="AJ19" s="10">
        <v>260820</v>
      </c>
      <c r="AK19" s="10">
        <v>20000</v>
      </c>
      <c r="AL19" s="10">
        <v>116500</v>
      </c>
      <c r="AM19" s="10">
        <v>83600</v>
      </c>
      <c r="AN19" s="10">
        <v>10100</v>
      </c>
      <c r="AO19" s="10">
        <v>6000</v>
      </c>
      <c r="AP19" s="10">
        <v>1000</v>
      </c>
      <c r="AQ19" s="9"/>
      <c r="AR19" s="20" t="s">
        <v>57</v>
      </c>
      <c r="AS19" s="10">
        <v>4000</v>
      </c>
      <c r="AT19" s="10">
        <v>3000</v>
      </c>
      <c r="AU19" s="10">
        <v>4620</v>
      </c>
      <c r="AV19" s="10">
        <v>6500</v>
      </c>
      <c r="AW19" s="10">
        <v>5500</v>
      </c>
      <c r="AX19" s="10" t="s">
        <v>5</v>
      </c>
      <c r="AZ19" s="20" t="s">
        <v>58</v>
      </c>
      <c r="BA19" s="10">
        <v>373020</v>
      </c>
      <c r="BB19" s="10">
        <v>58020</v>
      </c>
      <c r="BC19" s="10">
        <v>52500</v>
      </c>
      <c r="BD19" s="10">
        <v>148000</v>
      </c>
      <c r="BE19" s="10">
        <v>114500</v>
      </c>
      <c r="BF19" s="71" t="s">
        <v>52</v>
      </c>
      <c r="BG19" s="10">
        <f t="shared" si="0"/>
        <v>28300</v>
      </c>
      <c r="BH19" s="19"/>
      <c r="BI19" s="9" t="s">
        <v>5</v>
      </c>
      <c r="BJ19" s="9" t="s">
        <v>5</v>
      </c>
      <c r="BK19" s="9" t="s">
        <v>5</v>
      </c>
      <c r="BL19" s="9" t="s">
        <v>5</v>
      </c>
      <c r="BM19" s="9" t="s">
        <v>5</v>
      </c>
      <c r="BN19" s="9" t="s">
        <v>5</v>
      </c>
      <c r="BO19" s="11" t="s">
        <v>52</v>
      </c>
      <c r="BP19" s="49" t="s">
        <v>5</v>
      </c>
      <c r="BQ19" s="9">
        <v>2000</v>
      </c>
      <c r="BR19" s="9">
        <v>2500</v>
      </c>
      <c r="BS19" s="49" t="s">
        <v>5</v>
      </c>
      <c r="BT19" s="9">
        <v>20500</v>
      </c>
      <c r="BU19" s="9">
        <v>3300</v>
      </c>
    </row>
    <row r="20" spans="1:73" s="2" customFormat="1" ht="11.1" customHeight="1" x14ac:dyDescent="0.25">
      <c r="A20" s="22" t="s">
        <v>57</v>
      </c>
      <c r="B20" s="9">
        <v>106300</v>
      </c>
      <c r="C20" s="9">
        <v>8000</v>
      </c>
      <c r="D20" s="9">
        <v>10100</v>
      </c>
      <c r="E20" s="9">
        <v>12800</v>
      </c>
      <c r="F20" s="9">
        <v>11000</v>
      </c>
      <c r="G20" s="9">
        <v>2500</v>
      </c>
      <c r="H20" s="9">
        <v>14000</v>
      </c>
      <c r="I20" s="9"/>
      <c r="J20" s="22" t="s">
        <v>57</v>
      </c>
      <c r="K20" s="9">
        <v>6300</v>
      </c>
      <c r="L20" s="9">
        <v>7000</v>
      </c>
      <c r="M20" s="9">
        <v>4300</v>
      </c>
      <c r="N20" s="9">
        <v>1000</v>
      </c>
      <c r="O20" s="9">
        <v>9800</v>
      </c>
      <c r="P20" s="9">
        <v>19500</v>
      </c>
      <c r="R20" s="22" t="s">
        <v>57</v>
      </c>
      <c r="S20" s="9">
        <v>279300</v>
      </c>
      <c r="T20" s="9">
        <v>26000</v>
      </c>
      <c r="U20" s="9">
        <v>15000</v>
      </c>
      <c r="V20" s="9">
        <v>31000</v>
      </c>
      <c r="W20" s="9">
        <v>72500</v>
      </c>
      <c r="X20" s="9">
        <v>26300</v>
      </c>
      <c r="Y20" s="9">
        <v>17400</v>
      </c>
      <c r="Z20" s="9"/>
      <c r="AA20" s="22" t="s">
        <v>57</v>
      </c>
      <c r="AB20" s="9">
        <v>4400</v>
      </c>
      <c r="AC20" s="9">
        <v>10000</v>
      </c>
      <c r="AD20" s="9">
        <v>13400</v>
      </c>
      <c r="AE20" s="9">
        <v>10500</v>
      </c>
      <c r="AF20" s="9">
        <v>12300</v>
      </c>
      <c r="AG20" s="9">
        <v>40500</v>
      </c>
      <c r="AI20" s="20" t="s">
        <v>56</v>
      </c>
      <c r="AJ20" s="10">
        <v>665500</v>
      </c>
      <c r="AK20" s="10">
        <v>82500</v>
      </c>
      <c r="AL20" s="10">
        <v>62100</v>
      </c>
      <c r="AM20" s="10">
        <v>60000</v>
      </c>
      <c r="AN20" s="10">
        <v>56000</v>
      </c>
      <c r="AO20" s="10">
        <v>37000</v>
      </c>
      <c r="AP20" s="10">
        <v>33800</v>
      </c>
      <c r="AQ20" s="9"/>
      <c r="AR20" s="20" t="s">
        <v>56</v>
      </c>
      <c r="AS20" s="10">
        <v>46300</v>
      </c>
      <c r="AT20" s="10">
        <v>46500</v>
      </c>
      <c r="AU20" s="10">
        <v>28200</v>
      </c>
      <c r="AV20" s="10">
        <v>83400</v>
      </c>
      <c r="AW20" s="10">
        <v>87700</v>
      </c>
      <c r="AX20" s="10">
        <v>42000</v>
      </c>
      <c r="AZ20" s="20" t="s">
        <v>57</v>
      </c>
      <c r="BA20" s="10">
        <v>15500</v>
      </c>
      <c r="BB20" s="10">
        <v>3500</v>
      </c>
      <c r="BC20" s="10">
        <v>7000</v>
      </c>
      <c r="BD20" s="10">
        <v>1000</v>
      </c>
      <c r="BE20" s="10">
        <v>4000</v>
      </c>
      <c r="BF20" s="71" t="s">
        <v>50</v>
      </c>
      <c r="BG20" s="10">
        <f t="shared" si="0"/>
        <v>488540</v>
      </c>
      <c r="BH20" s="19"/>
      <c r="BI20" s="9">
        <v>68950</v>
      </c>
      <c r="BJ20" s="9">
        <v>40150</v>
      </c>
      <c r="BK20" s="9">
        <v>46800</v>
      </c>
      <c r="BL20" s="49">
        <v>50350</v>
      </c>
      <c r="BM20" s="9">
        <v>36850</v>
      </c>
      <c r="BN20" s="9">
        <v>30240</v>
      </c>
      <c r="BO20" s="71" t="s">
        <v>50</v>
      </c>
      <c r="BP20" s="49">
        <v>32800</v>
      </c>
      <c r="BQ20" s="9">
        <v>33100</v>
      </c>
      <c r="BR20" s="9">
        <v>27400</v>
      </c>
      <c r="BS20" s="49">
        <v>37050</v>
      </c>
      <c r="BT20" s="9">
        <v>56500</v>
      </c>
      <c r="BU20" s="9">
        <v>28350</v>
      </c>
    </row>
    <row r="21" spans="1:73" s="2" customFormat="1" ht="11.1" customHeight="1" x14ac:dyDescent="0.25">
      <c r="A21" s="20" t="s">
        <v>56</v>
      </c>
      <c r="B21" s="9">
        <v>249900</v>
      </c>
      <c r="C21" s="9">
        <v>32000</v>
      </c>
      <c r="D21" s="9">
        <v>23000</v>
      </c>
      <c r="E21" s="9">
        <v>12000</v>
      </c>
      <c r="F21" s="9">
        <v>10000</v>
      </c>
      <c r="G21" s="9">
        <v>16000</v>
      </c>
      <c r="H21" s="9">
        <v>20500</v>
      </c>
      <c r="I21" s="9"/>
      <c r="J21" s="20" t="s">
        <v>56</v>
      </c>
      <c r="K21" s="9">
        <v>11500</v>
      </c>
      <c r="L21" s="9">
        <v>13800</v>
      </c>
      <c r="M21" s="9">
        <v>14600</v>
      </c>
      <c r="N21" s="9">
        <v>39500</v>
      </c>
      <c r="O21" s="9">
        <v>38000</v>
      </c>
      <c r="P21" s="9">
        <v>19000</v>
      </c>
      <c r="R21" s="20" t="s">
        <v>56</v>
      </c>
      <c r="S21" s="9">
        <v>527800</v>
      </c>
      <c r="T21" s="9">
        <v>54000</v>
      </c>
      <c r="U21" s="9">
        <v>47500</v>
      </c>
      <c r="V21" s="9">
        <v>48500</v>
      </c>
      <c r="W21" s="9">
        <v>29100</v>
      </c>
      <c r="X21" s="9">
        <v>25900</v>
      </c>
      <c r="Y21" s="9">
        <v>42500</v>
      </c>
      <c r="Z21" s="9"/>
      <c r="AA21" s="20" t="s">
        <v>56</v>
      </c>
      <c r="AB21" s="9">
        <v>47000</v>
      </c>
      <c r="AC21" s="9">
        <v>8500</v>
      </c>
      <c r="AD21" s="9">
        <v>59300</v>
      </c>
      <c r="AE21" s="9">
        <v>41500</v>
      </c>
      <c r="AF21" s="9">
        <v>44000</v>
      </c>
      <c r="AG21" s="9">
        <v>80000</v>
      </c>
      <c r="AI21" s="20" t="s">
        <v>54</v>
      </c>
      <c r="AJ21" s="10">
        <v>654000</v>
      </c>
      <c r="AK21" s="10">
        <v>89000</v>
      </c>
      <c r="AL21" s="10">
        <v>38000</v>
      </c>
      <c r="AM21" s="10">
        <v>68000</v>
      </c>
      <c r="AN21" s="10">
        <v>71800</v>
      </c>
      <c r="AO21" s="10">
        <v>77500</v>
      </c>
      <c r="AP21" s="10">
        <v>46100</v>
      </c>
      <c r="AQ21" s="9"/>
      <c r="AR21" s="20" t="s">
        <v>54</v>
      </c>
      <c r="AS21" s="10">
        <v>23000</v>
      </c>
      <c r="AT21" s="10">
        <v>9900</v>
      </c>
      <c r="AU21" s="10">
        <v>30500</v>
      </c>
      <c r="AV21" s="10">
        <v>56200</v>
      </c>
      <c r="AW21" s="10">
        <v>97100</v>
      </c>
      <c r="AX21" s="10">
        <v>46900</v>
      </c>
      <c r="AZ21" s="20" t="s">
        <v>56</v>
      </c>
      <c r="BA21" s="10">
        <v>106800</v>
      </c>
      <c r="BB21" s="10">
        <v>42800</v>
      </c>
      <c r="BC21" s="10">
        <v>28000</v>
      </c>
      <c r="BD21" s="10">
        <v>20000</v>
      </c>
      <c r="BE21" s="10">
        <v>16000</v>
      </c>
      <c r="BF21" s="71" t="s">
        <v>55</v>
      </c>
      <c r="BG21" s="10">
        <f t="shared" si="0"/>
        <v>27140</v>
      </c>
      <c r="BH21" s="19"/>
      <c r="BI21" s="9">
        <v>2450</v>
      </c>
      <c r="BJ21" s="9">
        <v>2100</v>
      </c>
      <c r="BK21" s="9">
        <v>1050</v>
      </c>
      <c r="BL21" s="49">
        <v>2400</v>
      </c>
      <c r="BM21" s="9">
        <v>2300</v>
      </c>
      <c r="BN21" s="9">
        <v>2300</v>
      </c>
      <c r="BO21" s="11" t="s">
        <v>55</v>
      </c>
      <c r="BP21" s="49">
        <v>2050</v>
      </c>
      <c r="BQ21" s="9">
        <v>3650</v>
      </c>
      <c r="BR21" s="9">
        <v>2850</v>
      </c>
      <c r="BS21" s="49">
        <v>2365</v>
      </c>
      <c r="BT21" s="9">
        <v>1445</v>
      </c>
      <c r="BU21" s="9">
        <v>2180</v>
      </c>
    </row>
    <row r="22" spans="1:73" s="2" customFormat="1" ht="11.1" customHeight="1" x14ac:dyDescent="0.25">
      <c r="A22" s="20" t="s">
        <v>54</v>
      </c>
      <c r="B22" s="9">
        <v>612300</v>
      </c>
      <c r="C22" s="9">
        <v>46200</v>
      </c>
      <c r="D22" s="9">
        <v>48200</v>
      </c>
      <c r="E22" s="9">
        <v>61500</v>
      </c>
      <c r="F22" s="9">
        <v>52200</v>
      </c>
      <c r="G22" s="9">
        <v>58300</v>
      </c>
      <c r="H22" s="9">
        <v>37500</v>
      </c>
      <c r="I22" s="9"/>
      <c r="J22" s="20" t="s">
        <v>54</v>
      </c>
      <c r="K22" s="9">
        <v>48300</v>
      </c>
      <c r="L22" s="9">
        <v>55800</v>
      </c>
      <c r="M22" s="9">
        <v>59000</v>
      </c>
      <c r="N22" s="9">
        <v>29800</v>
      </c>
      <c r="O22" s="9">
        <v>51500</v>
      </c>
      <c r="P22" s="9">
        <v>64000</v>
      </c>
      <c r="R22" s="20" t="s">
        <v>54</v>
      </c>
      <c r="S22" s="9">
        <v>611900</v>
      </c>
      <c r="T22" s="9">
        <v>87500</v>
      </c>
      <c r="U22" s="9">
        <v>80500</v>
      </c>
      <c r="V22" s="9">
        <v>64500</v>
      </c>
      <c r="W22" s="9">
        <v>88800</v>
      </c>
      <c r="X22" s="9">
        <v>106500</v>
      </c>
      <c r="Y22" s="9">
        <v>86800</v>
      </c>
      <c r="Z22" s="9"/>
      <c r="AA22" s="20" t="s">
        <v>54</v>
      </c>
      <c r="AB22" s="9">
        <v>42000</v>
      </c>
      <c r="AC22" s="9">
        <v>17600</v>
      </c>
      <c r="AD22" s="9">
        <v>7500</v>
      </c>
      <c r="AE22" s="9">
        <v>18700</v>
      </c>
      <c r="AF22" s="9">
        <v>9000</v>
      </c>
      <c r="AG22" s="9">
        <v>2500</v>
      </c>
      <c r="AI22" s="20" t="s">
        <v>53</v>
      </c>
      <c r="AJ22" s="10">
        <v>35500</v>
      </c>
      <c r="AK22" s="19">
        <v>500</v>
      </c>
      <c r="AL22" s="10" t="s">
        <v>5</v>
      </c>
      <c r="AM22" s="10" t="s">
        <v>5</v>
      </c>
      <c r="AN22" s="10">
        <v>5500</v>
      </c>
      <c r="AO22" s="10">
        <v>3850</v>
      </c>
      <c r="AP22" s="10">
        <v>3900</v>
      </c>
      <c r="AQ22" s="9"/>
      <c r="AR22" s="20" t="s">
        <v>53</v>
      </c>
      <c r="AS22" s="10">
        <v>2000</v>
      </c>
      <c r="AT22" s="10">
        <v>2600</v>
      </c>
      <c r="AU22" s="10">
        <v>5200</v>
      </c>
      <c r="AV22" s="10">
        <v>5150</v>
      </c>
      <c r="AW22" s="10">
        <v>2800</v>
      </c>
      <c r="AX22" s="10">
        <v>4000</v>
      </c>
      <c r="AZ22" s="20" t="s">
        <v>54</v>
      </c>
      <c r="BA22" s="10">
        <v>322290</v>
      </c>
      <c r="BB22" s="10">
        <v>21200</v>
      </c>
      <c r="BC22" s="10">
        <v>114900</v>
      </c>
      <c r="BD22" s="10">
        <v>115240</v>
      </c>
      <c r="BE22" s="10">
        <v>70950</v>
      </c>
      <c r="BF22" s="71" t="s">
        <v>49</v>
      </c>
      <c r="BG22" s="10">
        <f t="shared" si="0"/>
        <v>9668</v>
      </c>
      <c r="BH22" s="19"/>
      <c r="BI22" s="9">
        <v>2700</v>
      </c>
      <c r="BJ22" s="9">
        <v>600</v>
      </c>
      <c r="BK22" s="9">
        <v>1178</v>
      </c>
      <c r="BL22" s="49">
        <v>780</v>
      </c>
      <c r="BM22" s="9">
        <v>1340</v>
      </c>
      <c r="BN22" s="9">
        <v>400</v>
      </c>
      <c r="BO22" s="11" t="s">
        <v>49</v>
      </c>
      <c r="BP22" s="49">
        <v>1440</v>
      </c>
      <c r="BQ22" s="9">
        <v>230</v>
      </c>
      <c r="BR22" s="9">
        <v>600</v>
      </c>
      <c r="BS22" s="49">
        <v>400</v>
      </c>
      <c r="BT22" s="9" t="s">
        <v>5</v>
      </c>
      <c r="BU22" s="9" t="s">
        <v>5</v>
      </c>
    </row>
    <row r="23" spans="1:73" s="2" customFormat="1" ht="11.1" customHeight="1" x14ac:dyDescent="0.25">
      <c r="A23" s="20" t="s">
        <v>53</v>
      </c>
      <c r="B23" s="9">
        <v>70170</v>
      </c>
      <c r="C23" s="9">
        <v>10000</v>
      </c>
      <c r="D23" s="9">
        <v>2200</v>
      </c>
      <c r="E23" s="9" t="s">
        <v>5</v>
      </c>
      <c r="F23" s="9" t="s">
        <v>5</v>
      </c>
      <c r="G23" s="9">
        <v>1850</v>
      </c>
      <c r="H23" s="9">
        <v>5400</v>
      </c>
      <c r="I23" s="9"/>
      <c r="J23" s="20" t="s">
        <v>53</v>
      </c>
      <c r="K23" s="9">
        <v>6320</v>
      </c>
      <c r="L23" s="9">
        <v>9550</v>
      </c>
      <c r="M23" s="9">
        <v>10400</v>
      </c>
      <c r="N23" s="9">
        <v>7900</v>
      </c>
      <c r="O23" s="9">
        <v>8300</v>
      </c>
      <c r="P23" s="9">
        <v>8250</v>
      </c>
      <c r="R23" s="20" t="s">
        <v>53</v>
      </c>
      <c r="S23" s="9">
        <v>88570</v>
      </c>
      <c r="T23" s="9">
        <v>450</v>
      </c>
      <c r="U23" s="9" t="s">
        <v>5</v>
      </c>
      <c r="V23" s="9" t="s">
        <v>5</v>
      </c>
      <c r="W23" s="9">
        <v>9300</v>
      </c>
      <c r="X23" s="9">
        <v>8350</v>
      </c>
      <c r="Y23" s="9">
        <v>8050</v>
      </c>
      <c r="Z23" s="9"/>
      <c r="AA23" s="20" t="s">
        <v>53</v>
      </c>
      <c r="AB23" s="9">
        <v>7900</v>
      </c>
      <c r="AC23" s="9">
        <v>8100</v>
      </c>
      <c r="AD23" s="9">
        <v>11420</v>
      </c>
      <c r="AE23" s="9">
        <v>8100</v>
      </c>
      <c r="AF23" s="9">
        <v>11150</v>
      </c>
      <c r="AG23" s="9">
        <v>15750</v>
      </c>
      <c r="AI23" s="20" t="s">
        <v>52</v>
      </c>
      <c r="AJ23" s="10">
        <v>586440</v>
      </c>
      <c r="AK23" s="10">
        <v>31000</v>
      </c>
      <c r="AL23" s="10">
        <v>8000</v>
      </c>
      <c r="AM23" s="10">
        <v>24500</v>
      </c>
      <c r="AN23" s="10">
        <v>17000</v>
      </c>
      <c r="AO23" s="10">
        <v>33000</v>
      </c>
      <c r="AP23" s="10">
        <v>7000</v>
      </c>
      <c r="AQ23" s="9"/>
      <c r="AR23" s="20" t="s">
        <v>52</v>
      </c>
      <c r="AS23" s="10">
        <v>45900</v>
      </c>
      <c r="AT23" s="10">
        <v>78000</v>
      </c>
      <c r="AU23" s="10">
        <v>98200</v>
      </c>
      <c r="AV23" s="10">
        <v>96000</v>
      </c>
      <c r="AW23" s="10">
        <v>84340</v>
      </c>
      <c r="AX23" s="10">
        <v>63500</v>
      </c>
      <c r="AZ23" s="20" t="s">
        <v>53</v>
      </c>
      <c r="BA23" s="10">
        <v>6100</v>
      </c>
      <c r="BB23" s="10" t="s">
        <v>5</v>
      </c>
      <c r="BC23" s="10" t="s">
        <v>5</v>
      </c>
      <c r="BD23" s="10" t="s">
        <v>5</v>
      </c>
      <c r="BE23" s="10">
        <v>6100</v>
      </c>
      <c r="BF23" s="71" t="s">
        <v>44</v>
      </c>
      <c r="BG23" s="10">
        <f t="shared" si="0"/>
        <v>442280</v>
      </c>
      <c r="BH23" s="19"/>
      <c r="BI23" s="9">
        <v>19100</v>
      </c>
      <c r="BJ23" s="9">
        <v>39500</v>
      </c>
      <c r="BK23" s="9">
        <v>17800</v>
      </c>
      <c r="BL23" s="49">
        <v>43000</v>
      </c>
      <c r="BM23" s="9">
        <v>30300</v>
      </c>
      <c r="BN23" s="9">
        <v>38000</v>
      </c>
      <c r="BO23" s="11" t="s">
        <v>44</v>
      </c>
      <c r="BP23" s="49">
        <v>54700</v>
      </c>
      <c r="BQ23" s="9">
        <v>42200</v>
      </c>
      <c r="BR23" s="9">
        <v>33300</v>
      </c>
      <c r="BS23" s="49">
        <v>29200</v>
      </c>
      <c r="BT23" s="9">
        <v>25380</v>
      </c>
      <c r="BU23" s="9">
        <v>69800</v>
      </c>
    </row>
    <row r="24" spans="1:73" s="2" customFormat="1" ht="11.1" customHeight="1" x14ac:dyDescent="0.25">
      <c r="A24" s="20" t="s">
        <v>52</v>
      </c>
      <c r="B24" s="9">
        <v>1730500</v>
      </c>
      <c r="C24" s="9">
        <v>99000</v>
      </c>
      <c r="D24" s="9">
        <v>26000</v>
      </c>
      <c r="E24" s="9">
        <v>89500</v>
      </c>
      <c r="F24" s="9">
        <v>108500</v>
      </c>
      <c r="G24" s="9">
        <v>170000</v>
      </c>
      <c r="H24" s="9">
        <v>200000</v>
      </c>
      <c r="I24" s="9"/>
      <c r="J24" s="20" t="s">
        <v>52</v>
      </c>
      <c r="K24" s="9">
        <v>174000</v>
      </c>
      <c r="L24" s="9">
        <v>132500</v>
      </c>
      <c r="M24" s="9">
        <v>227000</v>
      </c>
      <c r="N24" s="9">
        <v>196000</v>
      </c>
      <c r="O24" s="9">
        <v>158000</v>
      </c>
      <c r="P24" s="9">
        <v>150000</v>
      </c>
      <c r="R24" s="20" t="s">
        <v>52</v>
      </c>
      <c r="S24" s="9">
        <v>1649000</v>
      </c>
      <c r="T24" s="9">
        <v>81000</v>
      </c>
      <c r="U24" s="9">
        <v>65000</v>
      </c>
      <c r="V24" s="9">
        <v>93000</v>
      </c>
      <c r="W24" s="9">
        <v>137500</v>
      </c>
      <c r="X24" s="9">
        <v>129000</v>
      </c>
      <c r="Y24" s="9">
        <v>161000</v>
      </c>
      <c r="Z24" s="9"/>
      <c r="AA24" s="20" t="s">
        <v>52</v>
      </c>
      <c r="AB24" s="9">
        <v>140500</v>
      </c>
      <c r="AC24" s="9">
        <v>166500</v>
      </c>
      <c r="AD24" s="9">
        <v>167000</v>
      </c>
      <c r="AE24" s="9">
        <v>150500</v>
      </c>
      <c r="AF24" s="9">
        <v>167500</v>
      </c>
      <c r="AG24" s="9">
        <v>190500</v>
      </c>
      <c r="AI24" s="20" t="s">
        <v>50</v>
      </c>
      <c r="AJ24" s="10">
        <v>233800</v>
      </c>
      <c r="AK24" s="10">
        <v>28450</v>
      </c>
      <c r="AL24" s="10">
        <v>26850</v>
      </c>
      <c r="AM24" s="10">
        <v>18950</v>
      </c>
      <c r="AN24" s="10">
        <v>22950</v>
      </c>
      <c r="AO24" s="10">
        <v>16200</v>
      </c>
      <c r="AP24" s="10">
        <v>18350</v>
      </c>
      <c r="AQ24" s="9"/>
      <c r="AR24" s="20" t="s">
        <v>50</v>
      </c>
      <c r="AS24" s="10">
        <v>15900</v>
      </c>
      <c r="AT24" s="10">
        <v>14900</v>
      </c>
      <c r="AU24" s="10">
        <v>21900</v>
      </c>
      <c r="AV24" s="10">
        <v>16900</v>
      </c>
      <c r="AW24" s="10">
        <v>11950</v>
      </c>
      <c r="AX24" s="10">
        <v>20500</v>
      </c>
      <c r="AZ24" s="20" t="s">
        <v>52</v>
      </c>
      <c r="BA24" s="10">
        <v>45900</v>
      </c>
      <c r="BB24" s="10">
        <v>9000</v>
      </c>
      <c r="BC24" s="10" t="s">
        <v>5</v>
      </c>
      <c r="BD24" s="10">
        <v>20400</v>
      </c>
      <c r="BE24" s="10">
        <v>16500</v>
      </c>
      <c r="BF24" s="71" t="s">
        <v>51</v>
      </c>
      <c r="BG24" s="10">
        <f t="shared" si="0"/>
        <v>139750</v>
      </c>
      <c r="BH24" s="19"/>
      <c r="BI24" s="9">
        <v>19590</v>
      </c>
      <c r="BJ24" s="9">
        <v>4650</v>
      </c>
      <c r="BK24" s="9">
        <v>6200</v>
      </c>
      <c r="BL24" s="49">
        <v>13260</v>
      </c>
      <c r="BM24" s="9">
        <v>4620</v>
      </c>
      <c r="BN24" s="9">
        <v>19200</v>
      </c>
      <c r="BO24" s="11" t="s">
        <v>51</v>
      </c>
      <c r="BP24" s="49">
        <v>1550</v>
      </c>
      <c r="BQ24" s="9">
        <v>13360</v>
      </c>
      <c r="BR24" s="9">
        <v>16200</v>
      </c>
      <c r="BS24" s="49">
        <v>18140</v>
      </c>
      <c r="BT24" s="9">
        <v>5180</v>
      </c>
      <c r="BU24" s="9">
        <v>17800</v>
      </c>
    </row>
    <row r="25" spans="1:73" s="2" customFormat="1" ht="11.1" customHeight="1" x14ac:dyDescent="0.25">
      <c r="A25" s="20" t="s">
        <v>49</v>
      </c>
      <c r="B25" s="9">
        <v>220520</v>
      </c>
      <c r="C25" s="9">
        <v>13950</v>
      </c>
      <c r="D25" s="9">
        <v>16750</v>
      </c>
      <c r="E25" s="9">
        <v>15420</v>
      </c>
      <c r="F25" s="9">
        <v>18450</v>
      </c>
      <c r="G25" s="9">
        <v>12650</v>
      </c>
      <c r="H25" s="9">
        <v>16050</v>
      </c>
      <c r="I25" s="9"/>
      <c r="J25" s="20" t="s">
        <v>49</v>
      </c>
      <c r="K25" s="9">
        <v>18650</v>
      </c>
      <c r="L25" s="9">
        <v>16600</v>
      </c>
      <c r="M25" s="9">
        <v>20900</v>
      </c>
      <c r="N25" s="9">
        <v>19600</v>
      </c>
      <c r="O25" s="9">
        <v>19000</v>
      </c>
      <c r="P25" s="9">
        <v>32500</v>
      </c>
      <c r="R25" s="20" t="s">
        <v>49</v>
      </c>
      <c r="S25" s="9">
        <v>250608</v>
      </c>
      <c r="T25" s="9">
        <v>17050</v>
      </c>
      <c r="U25" s="9">
        <v>21600</v>
      </c>
      <c r="V25" s="9">
        <v>23500</v>
      </c>
      <c r="W25" s="9">
        <v>25700</v>
      </c>
      <c r="X25" s="9">
        <v>23100</v>
      </c>
      <c r="Y25" s="9">
        <v>20950</v>
      </c>
      <c r="Z25" s="9"/>
      <c r="AA25" s="20" t="s">
        <v>49</v>
      </c>
      <c r="AB25" s="9">
        <v>21100</v>
      </c>
      <c r="AC25" s="9">
        <v>17800</v>
      </c>
      <c r="AD25" s="9">
        <v>23450</v>
      </c>
      <c r="AE25" s="9">
        <v>22200</v>
      </c>
      <c r="AF25" s="9">
        <v>11850</v>
      </c>
      <c r="AG25" s="9">
        <v>22308</v>
      </c>
      <c r="AI25" s="20" t="s">
        <v>44</v>
      </c>
      <c r="AJ25" s="10">
        <v>1428450</v>
      </c>
      <c r="AK25" s="10">
        <v>128500</v>
      </c>
      <c r="AL25" s="10">
        <v>153200</v>
      </c>
      <c r="AM25" s="10">
        <v>181600</v>
      </c>
      <c r="AN25" s="10">
        <v>194600</v>
      </c>
      <c r="AO25" s="10">
        <v>116400</v>
      </c>
      <c r="AP25" s="10">
        <v>45500</v>
      </c>
      <c r="AQ25" s="9"/>
      <c r="AR25" s="20" t="s">
        <v>44</v>
      </c>
      <c r="AS25" s="10">
        <v>66800</v>
      </c>
      <c r="AT25" s="10">
        <v>116000</v>
      </c>
      <c r="AU25" s="10">
        <v>126500</v>
      </c>
      <c r="AV25" s="10">
        <v>120050</v>
      </c>
      <c r="AW25" s="10">
        <v>107500</v>
      </c>
      <c r="AX25" s="10">
        <v>71800</v>
      </c>
      <c r="AZ25" s="20" t="s">
        <v>49</v>
      </c>
      <c r="BA25" s="10">
        <v>59800</v>
      </c>
      <c r="BB25" s="10">
        <v>9270</v>
      </c>
      <c r="BC25" s="10">
        <v>8330</v>
      </c>
      <c r="BD25" s="10">
        <v>14860</v>
      </c>
      <c r="BE25" s="10">
        <v>27340</v>
      </c>
      <c r="BF25" s="71" t="s">
        <v>48</v>
      </c>
      <c r="BG25" s="10">
        <f t="shared" si="0"/>
        <v>128370</v>
      </c>
      <c r="BH25" s="19"/>
      <c r="BI25" s="9">
        <v>9940</v>
      </c>
      <c r="BJ25" s="9">
        <v>13240</v>
      </c>
      <c r="BK25" s="9">
        <v>20390</v>
      </c>
      <c r="BL25" s="49">
        <v>28340</v>
      </c>
      <c r="BM25" s="9">
        <v>10200</v>
      </c>
      <c r="BN25" s="9">
        <v>11350</v>
      </c>
      <c r="BO25" s="11" t="s">
        <v>48</v>
      </c>
      <c r="BP25" s="49">
        <v>7700</v>
      </c>
      <c r="BQ25" s="9">
        <v>2270</v>
      </c>
      <c r="BR25" s="9">
        <v>6600</v>
      </c>
      <c r="BS25" s="49">
        <v>6840</v>
      </c>
      <c r="BT25" s="9">
        <v>4100</v>
      </c>
      <c r="BU25" s="9">
        <v>7400</v>
      </c>
    </row>
    <row r="26" spans="1:73" s="2" customFormat="1" ht="11.1" customHeight="1" x14ac:dyDescent="0.25">
      <c r="A26" s="20" t="s">
        <v>44</v>
      </c>
      <c r="B26" s="9">
        <v>1239000</v>
      </c>
      <c r="C26" s="9">
        <v>139500</v>
      </c>
      <c r="D26" s="9">
        <v>160500</v>
      </c>
      <c r="E26" s="9">
        <v>279500</v>
      </c>
      <c r="F26" s="9">
        <v>229500</v>
      </c>
      <c r="G26" s="9">
        <v>89500</v>
      </c>
      <c r="H26" s="9">
        <v>65500</v>
      </c>
      <c r="I26" s="9"/>
      <c r="J26" s="20" t="s">
        <v>44</v>
      </c>
      <c r="K26" s="9">
        <v>27000</v>
      </c>
      <c r="L26" s="9">
        <v>47500</v>
      </c>
      <c r="M26" s="9">
        <v>50000</v>
      </c>
      <c r="N26" s="9">
        <v>89000</v>
      </c>
      <c r="O26" s="9">
        <v>32000</v>
      </c>
      <c r="P26" s="9">
        <v>29500</v>
      </c>
      <c r="R26" s="20" t="s">
        <v>44</v>
      </c>
      <c r="S26" s="9">
        <v>1404800</v>
      </c>
      <c r="T26" s="9">
        <v>27500</v>
      </c>
      <c r="U26" s="9">
        <v>31500</v>
      </c>
      <c r="V26" s="9">
        <v>47500</v>
      </c>
      <c r="W26" s="9">
        <v>73500</v>
      </c>
      <c r="X26" s="9">
        <v>83000</v>
      </c>
      <c r="Y26" s="9">
        <v>124500</v>
      </c>
      <c r="Z26" s="9"/>
      <c r="AA26" s="20" t="s">
        <v>44</v>
      </c>
      <c r="AB26" s="9">
        <v>66000</v>
      </c>
      <c r="AC26" s="9">
        <v>104100</v>
      </c>
      <c r="AD26" s="9">
        <v>147500</v>
      </c>
      <c r="AE26" s="9">
        <v>194500</v>
      </c>
      <c r="AF26" s="9">
        <v>236200</v>
      </c>
      <c r="AG26" s="9">
        <v>269000</v>
      </c>
      <c r="AI26" s="20" t="s">
        <v>43</v>
      </c>
      <c r="AJ26" s="10">
        <v>1538500</v>
      </c>
      <c r="AK26" s="10">
        <v>101650</v>
      </c>
      <c r="AL26" s="10">
        <v>143650</v>
      </c>
      <c r="AM26" s="10">
        <v>108600</v>
      </c>
      <c r="AN26" s="10">
        <v>134800</v>
      </c>
      <c r="AO26" s="10">
        <v>162800</v>
      </c>
      <c r="AP26" s="10">
        <v>139300</v>
      </c>
      <c r="AQ26" s="9"/>
      <c r="AR26" s="20" t="s">
        <v>43</v>
      </c>
      <c r="AS26" s="10">
        <v>126150</v>
      </c>
      <c r="AT26" s="10">
        <v>117250</v>
      </c>
      <c r="AU26" s="10">
        <v>103700</v>
      </c>
      <c r="AV26" s="10">
        <v>145500</v>
      </c>
      <c r="AW26" s="10">
        <v>152000</v>
      </c>
      <c r="AX26" s="10">
        <v>103100</v>
      </c>
      <c r="AZ26" s="20" t="s">
        <v>47</v>
      </c>
      <c r="BA26" s="10">
        <v>6000</v>
      </c>
      <c r="BB26" s="10" t="s">
        <v>5</v>
      </c>
      <c r="BC26" s="10" t="s">
        <v>5</v>
      </c>
      <c r="BD26" s="10">
        <v>6000</v>
      </c>
      <c r="BE26" s="10" t="s">
        <v>5</v>
      </c>
      <c r="BF26" s="71" t="s">
        <v>46</v>
      </c>
      <c r="BG26" s="74">
        <f t="shared" si="0"/>
        <v>300</v>
      </c>
      <c r="BH26" s="19"/>
      <c r="BI26" s="9" t="s">
        <v>5</v>
      </c>
      <c r="BJ26" s="9" t="s">
        <v>5</v>
      </c>
      <c r="BK26" s="9" t="s">
        <v>5</v>
      </c>
      <c r="BL26" s="49" t="s">
        <v>5</v>
      </c>
      <c r="BM26" s="9" t="s">
        <v>5</v>
      </c>
      <c r="BN26" s="9" t="s">
        <v>5</v>
      </c>
      <c r="BO26" s="11" t="s">
        <v>46</v>
      </c>
      <c r="BP26" s="49" t="s">
        <v>5</v>
      </c>
      <c r="BQ26" s="9" t="s">
        <v>5</v>
      </c>
      <c r="BR26" s="9" t="s">
        <v>5</v>
      </c>
      <c r="BS26" s="49" t="s">
        <v>5</v>
      </c>
      <c r="BT26" s="9" t="s">
        <v>5</v>
      </c>
      <c r="BU26" s="9">
        <v>300</v>
      </c>
    </row>
    <row r="27" spans="1:73" s="2" customFormat="1" ht="11.1" customHeight="1" x14ac:dyDescent="0.25">
      <c r="A27" s="20" t="s">
        <v>43</v>
      </c>
      <c r="B27" s="9">
        <v>1179350</v>
      </c>
      <c r="C27" s="9">
        <v>110300</v>
      </c>
      <c r="D27" s="9">
        <v>82500</v>
      </c>
      <c r="E27" s="9">
        <v>97950</v>
      </c>
      <c r="F27" s="9">
        <v>87400</v>
      </c>
      <c r="G27" s="9">
        <v>53800</v>
      </c>
      <c r="H27" s="9">
        <v>77550</v>
      </c>
      <c r="I27" s="9"/>
      <c r="J27" s="20" t="s">
        <v>43</v>
      </c>
      <c r="K27" s="9">
        <v>79300</v>
      </c>
      <c r="L27" s="9">
        <v>134500</v>
      </c>
      <c r="M27" s="9">
        <v>110700</v>
      </c>
      <c r="N27" s="9">
        <v>106300</v>
      </c>
      <c r="O27" s="9">
        <v>122250</v>
      </c>
      <c r="P27" s="9">
        <v>116800</v>
      </c>
      <c r="R27" s="20" t="s">
        <v>45</v>
      </c>
      <c r="S27" s="9">
        <v>11500</v>
      </c>
      <c r="T27" s="9" t="s">
        <v>5</v>
      </c>
      <c r="U27" s="9" t="s">
        <v>5</v>
      </c>
      <c r="V27" s="9" t="s">
        <v>5</v>
      </c>
      <c r="W27" s="9">
        <v>1300</v>
      </c>
      <c r="X27" s="9">
        <v>4150</v>
      </c>
      <c r="Y27" s="9">
        <v>5200</v>
      </c>
      <c r="Z27" s="9"/>
      <c r="AA27" s="20" t="s">
        <v>45</v>
      </c>
      <c r="AB27" s="9">
        <v>800</v>
      </c>
      <c r="AC27" s="9" t="s">
        <v>5</v>
      </c>
      <c r="AD27" s="9">
        <v>50</v>
      </c>
      <c r="AE27" s="9" t="s">
        <v>5</v>
      </c>
      <c r="AF27" s="9" t="s">
        <v>5</v>
      </c>
      <c r="AG27" s="9" t="s">
        <v>5</v>
      </c>
      <c r="AI27" s="20" t="s">
        <v>40</v>
      </c>
      <c r="AJ27" s="10">
        <v>33500</v>
      </c>
      <c r="AK27" s="10" t="s">
        <v>5</v>
      </c>
      <c r="AL27" s="10" t="s">
        <v>5</v>
      </c>
      <c r="AM27" s="10" t="s">
        <v>5</v>
      </c>
      <c r="AN27" s="10" t="s">
        <v>5</v>
      </c>
      <c r="AO27" s="10" t="s">
        <v>5</v>
      </c>
      <c r="AP27" s="10">
        <v>10000</v>
      </c>
      <c r="AQ27" s="9"/>
      <c r="AR27" s="20" t="s">
        <v>40</v>
      </c>
      <c r="AS27" s="10">
        <v>11500</v>
      </c>
      <c r="AT27" s="10" t="s">
        <v>5</v>
      </c>
      <c r="AU27" s="10" t="s">
        <v>5</v>
      </c>
      <c r="AV27" s="10">
        <v>2000</v>
      </c>
      <c r="AW27" s="10">
        <v>4000</v>
      </c>
      <c r="AX27" s="10">
        <v>6000</v>
      </c>
      <c r="AZ27" s="20" t="s">
        <v>44</v>
      </c>
      <c r="BA27" s="10">
        <v>646000</v>
      </c>
      <c r="BB27" s="10">
        <v>124200</v>
      </c>
      <c r="BC27" s="10">
        <v>165300</v>
      </c>
      <c r="BD27" s="10">
        <v>162000</v>
      </c>
      <c r="BE27" s="10">
        <v>194500</v>
      </c>
      <c r="BF27" s="71" t="s">
        <v>37</v>
      </c>
      <c r="BG27" s="10">
        <f t="shared" si="0"/>
        <v>55000</v>
      </c>
      <c r="BH27" s="19"/>
      <c r="BI27" s="9">
        <v>10400</v>
      </c>
      <c r="BJ27" s="9">
        <v>5700</v>
      </c>
      <c r="BK27" s="9" t="s">
        <v>5</v>
      </c>
      <c r="BL27" s="49" t="s">
        <v>5</v>
      </c>
      <c r="BM27" s="9" t="s">
        <v>5</v>
      </c>
      <c r="BN27" s="9" t="s">
        <v>5</v>
      </c>
      <c r="BO27" s="11" t="s">
        <v>37</v>
      </c>
      <c r="BP27" s="49">
        <v>1000</v>
      </c>
      <c r="BQ27" s="9">
        <v>28400</v>
      </c>
      <c r="BR27" s="9">
        <v>2500</v>
      </c>
      <c r="BS27" s="49">
        <v>3000</v>
      </c>
      <c r="BT27" s="9">
        <v>4000</v>
      </c>
      <c r="BU27" s="9" t="s">
        <v>5</v>
      </c>
    </row>
    <row r="28" spans="1:73" s="2" customFormat="1" ht="11.1" customHeight="1" x14ac:dyDescent="0.25">
      <c r="A28" s="20" t="s">
        <v>40</v>
      </c>
      <c r="B28" s="9">
        <v>47500</v>
      </c>
      <c r="C28" s="9">
        <v>3500</v>
      </c>
      <c r="D28" s="9">
        <v>16000</v>
      </c>
      <c r="E28" s="9">
        <v>6000</v>
      </c>
      <c r="F28" s="9">
        <v>10000</v>
      </c>
      <c r="G28" s="9" t="s">
        <v>5</v>
      </c>
      <c r="H28" s="9">
        <v>2000</v>
      </c>
      <c r="I28" s="9"/>
      <c r="J28" s="20" t="s">
        <v>40</v>
      </c>
      <c r="K28" s="9">
        <v>3500</v>
      </c>
      <c r="L28" s="9">
        <v>2000</v>
      </c>
      <c r="M28" s="9" t="s">
        <v>5</v>
      </c>
      <c r="N28" s="9" t="s">
        <v>5</v>
      </c>
      <c r="O28" s="9">
        <v>1000</v>
      </c>
      <c r="P28" s="9">
        <v>3500</v>
      </c>
      <c r="R28" s="20" t="s">
        <v>43</v>
      </c>
      <c r="S28" s="9">
        <v>1342800</v>
      </c>
      <c r="T28" s="9">
        <v>90000</v>
      </c>
      <c r="U28" s="9">
        <v>105000</v>
      </c>
      <c r="V28" s="9">
        <v>124000</v>
      </c>
      <c r="W28" s="9">
        <v>126500</v>
      </c>
      <c r="X28" s="9">
        <v>113800</v>
      </c>
      <c r="Y28" s="9">
        <v>89050</v>
      </c>
      <c r="Z28" s="9"/>
      <c r="AA28" s="20" t="s">
        <v>43</v>
      </c>
      <c r="AB28" s="9">
        <v>100250</v>
      </c>
      <c r="AC28" s="9">
        <v>104050</v>
      </c>
      <c r="AD28" s="9">
        <v>98600</v>
      </c>
      <c r="AE28" s="9">
        <v>134650</v>
      </c>
      <c r="AF28" s="9">
        <v>126750</v>
      </c>
      <c r="AG28" s="9">
        <v>130150</v>
      </c>
      <c r="AI28" s="20" t="s">
        <v>41</v>
      </c>
      <c r="AJ28" s="10">
        <v>66600</v>
      </c>
      <c r="AK28" s="10">
        <v>25600</v>
      </c>
      <c r="AL28" s="10">
        <v>11000</v>
      </c>
      <c r="AM28" s="10">
        <v>23000</v>
      </c>
      <c r="AN28" s="10" t="s">
        <v>5</v>
      </c>
      <c r="AO28" s="10" t="s">
        <v>5</v>
      </c>
      <c r="AP28" s="10" t="s">
        <v>5</v>
      </c>
      <c r="AQ28" s="9"/>
      <c r="AR28" s="20" t="s">
        <v>41</v>
      </c>
      <c r="AS28" s="10" t="s">
        <v>5</v>
      </c>
      <c r="AT28" s="10" t="s">
        <v>5</v>
      </c>
      <c r="AU28" s="10">
        <v>6000</v>
      </c>
      <c r="AV28" s="10">
        <v>1000</v>
      </c>
      <c r="AW28" s="10" t="s">
        <v>5</v>
      </c>
      <c r="AX28" s="10" t="s">
        <v>5</v>
      </c>
      <c r="AZ28" s="20" t="s">
        <v>43</v>
      </c>
      <c r="BA28" s="10">
        <v>424480</v>
      </c>
      <c r="BB28" s="10">
        <v>129200</v>
      </c>
      <c r="BC28" s="10">
        <v>104700</v>
      </c>
      <c r="BD28" s="10">
        <v>99500</v>
      </c>
      <c r="BE28" s="10">
        <v>91080</v>
      </c>
      <c r="BF28" s="71" t="s">
        <v>34</v>
      </c>
      <c r="BG28" s="10">
        <f t="shared" si="0"/>
        <v>492885</v>
      </c>
      <c r="BH28" s="19"/>
      <c r="BI28" s="9">
        <v>75800</v>
      </c>
      <c r="BJ28" s="9">
        <v>3500</v>
      </c>
      <c r="BK28" s="9">
        <v>55500</v>
      </c>
      <c r="BL28" s="49">
        <v>32350</v>
      </c>
      <c r="BM28" s="9">
        <v>42200</v>
      </c>
      <c r="BN28" s="9">
        <v>13065</v>
      </c>
      <c r="BO28" s="11" t="s">
        <v>34</v>
      </c>
      <c r="BP28" s="49">
        <v>37600</v>
      </c>
      <c r="BQ28" s="9">
        <v>42760</v>
      </c>
      <c r="BR28" s="9">
        <v>32150</v>
      </c>
      <c r="BS28" s="49">
        <v>55800</v>
      </c>
      <c r="BT28" s="9">
        <v>39460</v>
      </c>
      <c r="BU28" s="9">
        <v>62700</v>
      </c>
    </row>
    <row r="29" spans="1:73" s="2" customFormat="1" ht="11.1" customHeight="1" x14ac:dyDescent="0.25">
      <c r="A29" s="20" t="s">
        <v>41</v>
      </c>
      <c r="B29" s="9">
        <v>85700</v>
      </c>
      <c r="C29" s="9" t="s">
        <v>5</v>
      </c>
      <c r="D29" s="9" t="s">
        <v>5</v>
      </c>
      <c r="E29" s="9" t="s">
        <v>5</v>
      </c>
      <c r="F29" s="9" t="s">
        <v>5</v>
      </c>
      <c r="G29" s="9">
        <v>36000</v>
      </c>
      <c r="H29" s="9">
        <v>4000</v>
      </c>
      <c r="I29" s="9"/>
      <c r="J29" s="20" t="s">
        <v>41</v>
      </c>
      <c r="K29" s="9">
        <v>38000</v>
      </c>
      <c r="L29" s="9" t="s">
        <v>5</v>
      </c>
      <c r="M29" s="9" t="s">
        <v>5</v>
      </c>
      <c r="N29" s="9">
        <v>1200</v>
      </c>
      <c r="O29" s="9" t="s">
        <v>5</v>
      </c>
      <c r="P29" s="9">
        <v>6500</v>
      </c>
      <c r="R29" s="20" t="s">
        <v>40</v>
      </c>
      <c r="S29" s="9">
        <v>182000</v>
      </c>
      <c r="T29" s="9">
        <v>11000</v>
      </c>
      <c r="U29" s="9">
        <v>19500</v>
      </c>
      <c r="V29" s="9">
        <v>19000</v>
      </c>
      <c r="W29" s="9">
        <v>7000</v>
      </c>
      <c r="X29" s="9">
        <v>7500</v>
      </c>
      <c r="Y29" s="9" t="s">
        <v>5</v>
      </c>
      <c r="Z29" s="9"/>
      <c r="AA29" s="20" t="s">
        <v>40</v>
      </c>
      <c r="AB29" s="9" t="s">
        <v>5</v>
      </c>
      <c r="AC29" s="9" t="s">
        <v>5</v>
      </c>
      <c r="AD29" s="9">
        <v>9000</v>
      </c>
      <c r="AE29" s="9">
        <v>7000</v>
      </c>
      <c r="AF29" s="9">
        <v>18000</v>
      </c>
      <c r="AG29" s="9">
        <v>84000</v>
      </c>
      <c r="AI29" s="20" t="s">
        <v>39</v>
      </c>
      <c r="AJ29" s="10">
        <v>83300</v>
      </c>
      <c r="AK29" s="10">
        <v>6000</v>
      </c>
      <c r="AL29" s="10">
        <v>4000</v>
      </c>
      <c r="AM29" s="10" t="s">
        <v>5</v>
      </c>
      <c r="AN29" s="10">
        <v>21500</v>
      </c>
      <c r="AO29" s="10">
        <v>2000</v>
      </c>
      <c r="AP29" s="10">
        <v>37000</v>
      </c>
      <c r="AQ29" s="9"/>
      <c r="AR29" s="20" t="s">
        <v>39</v>
      </c>
      <c r="AS29" s="10" t="s">
        <v>5</v>
      </c>
      <c r="AT29" s="10">
        <v>1600</v>
      </c>
      <c r="AU29" s="10">
        <v>5000</v>
      </c>
      <c r="AV29" s="10" t="s">
        <v>5</v>
      </c>
      <c r="AW29" s="10">
        <v>2000</v>
      </c>
      <c r="AX29" s="10">
        <v>4200</v>
      </c>
      <c r="AZ29" s="20" t="s">
        <v>42</v>
      </c>
      <c r="BA29" s="10">
        <v>20000</v>
      </c>
      <c r="BB29" s="10">
        <v>20000</v>
      </c>
      <c r="BC29" s="10" t="s">
        <v>5</v>
      </c>
      <c r="BD29" s="10" t="s">
        <v>5</v>
      </c>
      <c r="BE29" s="10" t="s">
        <v>5</v>
      </c>
      <c r="BF29" s="71" t="s">
        <v>32</v>
      </c>
      <c r="BG29" s="10">
        <f t="shared" si="0"/>
        <v>143710</v>
      </c>
      <c r="BH29" s="19"/>
      <c r="BI29" s="9">
        <v>15260</v>
      </c>
      <c r="BJ29" s="9" t="s">
        <v>5</v>
      </c>
      <c r="BK29" s="9" t="s">
        <v>5</v>
      </c>
      <c r="BL29" s="49">
        <v>10800</v>
      </c>
      <c r="BM29" s="9">
        <v>4500</v>
      </c>
      <c r="BN29" s="9">
        <v>50150</v>
      </c>
      <c r="BO29" s="11" t="s">
        <v>32</v>
      </c>
      <c r="BP29" s="49">
        <v>16000</v>
      </c>
      <c r="BQ29" s="9">
        <v>7500</v>
      </c>
      <c r="BR29" s="9">
        <v>7000</v>
      </c>
      <c r="BS29" s="49">
        <v>11900</v>
      </c>
      <c r="BT29" s="9">
        <v>20600</v>
      </c>
      <c r="BU29" s="9" t="s">
        <v>5</v>
      </c>
    </row>
    <row r="30" spans="1:73" s="2" customFormat="1" ht="11.1" customHeight="1" x14ac:dyDescent="0.25">
      <c r="A30" s="20"/>
      <c r="B30" s="9"/>
      <c r="C30" s="9"/>
      <c r="D30" s="9"/>
      <c r="E30" s="9"/>
      <c r="F30" s="9"/>
      <c r="G30" s="9"/>
      <c r="H30" s="9"/>
      <c r="I30" s="9"/>
      <c r="J30" s="20"/>
      <c r="K30" s="9"/>
      <c r="L30" s="9"/>
      <c r="M30" s="9"/>
      <c r="N30" s="9"/>
      <c r="O30" s="9"/>
      <c r="P30" s="9"/>
      <c r="R30" s="20"/>
      <c r="S30" s="9"/>
      <c r="T30" s="9"/>
      <c r="U30" s="9"/>
      <c r="V30" s="9"/>
      <c r="W30" s="9"/>
      <c r="X30" s="9"/>
      <c r="Y30" s="9"/>
      <c r="Z30" s="9"/>
      <c r="AA30" s="20"/>
      <c r="AB30" s="9"/>
      <c r="AC30" s="9"/>
      <c r="AD30" s="9"/>
      <c r="AE30" s="9"/>
      <c r="AF30" s="9"/>
      <c r="AG30" s="9"/>
      <c r="AI30" s="20"/>
      <c r="AJ30" s="10"/>
      <c r="AK30" s="10"/>
      <c r="AL30" s="10"/>
      <c r="AM30" s="10"/>
      <c r="AN30" s="10"/>
      <c r="AO30" s="10"/>
      <c r="AP30" s="10"/>
      <c r="AQ30" s="9"/>
      <c r="AR30" s="20"/>
      <c r="AS30" s="10"/>
      <c r="AT30" s="10"/>
      <c r="AU30" s="10"/>
      <c r="AV30" s="10"/>
      <c r="AW30" s="10"/>
      <c r="AX30" s="10"/>
      <c r="AZ30" s="20"/>
      <c r="BA30" s="10"/>
      <c r="BB30" s="10"/>
      <c r="BC30" s="10"/>
      <c r="BD30" s="10"/>
      <c r="BE30" s="10"/>
      <c r="BF30" s="71" t="s">
        <v>91</v>
      </c>
      <c r="BG30" s="10">
        <f t="shared" si="0"/>
        <v>7253645</v>
      </c>
      <c r="BH30" s="19"/>
      <c r="BI30" s="9">
        <v>645978</v>
      </c>
      <c r="BJ30" s="9">
        <v>364100</v>
      </c>
      <c r="BK30" s="9">
        <v>541000</v>
      </c>
      <c r="BL30" s="49">
        <v>713094</v>
      </c>
      <c r="BM30" s="9">
        <v>475414</v>
      </c>
      <c r="BN30" s="9">
        <v>330415</v>
      </c>
      <c r="BO30" s="11" t="s">
        <v>91</v>
      </c>
      <c r="BP30" s="49">
        <v>806034</v>
      </c>
      <c r="BQ30" s="9">
        <v>743740</v>
      </c>
      <c r="BR30" s="9">
        <v>824620</v>
      </c>
      <c r="BS30" s="49">
        <v>815350</v>
      </c>
      <c r="BT30" s="9">
        <v>645650</v>
      </c>
      <c r="BU30" s="9">
        <v>348250</v>
      </c>
    </row>
    <row r="31" spans="1:73" s="2" customFormat="1" ht="11.1" customHeight="1" x14ac:dyDescent="0.25">
      <c r="A31" s="20" t="s">
        <v>39</v>
      </c>
      <c r="B31" s="9">
        <v>115300</v>
      </c>
      <c r="C31" s="9">
        <v>9750</v>
      </c>
      <c r="D31" s="9">
        <v>8450</v>
      </c>
      <c r="E31" s="9">
        <v>8350</v>
      </c>
      <c r="F31" s="9">
        <v>5400</v>
      </c>
      <c r="G31" s="9">
        <v>18750</v>
      </c>
      <c r="H31" s="9">
        <v>4000</v>
      </c>
      <c r="I31" s="9"/>
      <c r="J31" s="20" t="s">
        <v>39</v>
      </c>
      <c r="K31" s="9">
        <v>4000</v>
      </c>
      <c r="L31" s="9">
        <v>9200</v>
      </c>
      <c r="M31" s="9">
        <v>10750</v>
      </c>
      <c r="N31" s="9">
        <v>11900</v>
      </c>
      <c r="O31" s="9">
        <v>11500</v>
      </c>
      <c r="P31" s="9">
        <v>13250</v>
      </c>
      <c r="R31" s="20" t="s">
        <v>41</v>
      </c>
      <c r="S31" s="9">
        <v>307200</v>
      </c>
      <c r="T31" s="9">
        <v>3000</v>
      </c>
      <c r="U31" s="9">
        <v>9000</v>
      </c>
      <c r="V31" s="9">
        <v>4000</v>
      </c>
      <c r="W31" s="9">
        <v>68200</v>
      </c>
      <c r="X31" s="9">
        <v>98000</v>
      </c>
      <c r="Y31" s="9">
        <v>33000</v>
      </c>
      <c r="Z31" s="9"/>
      <c r="AA31" s="20" t="s">
        <v>41</v>
      </c>
      <c r="AB31" s="9" t="s">
        <v>5</v>
      </c>
      <c r="AC31" s="9" t="s">
        <v>5</v>
      </c>
      <c r="AD31" s="9" t="s">
        <v>5</v>
      </c>
      <c r="AE31" s="9">
        <v>72000</v>
      </c>
      <c r="AF31" s="9">
        <v>7000</v>
      </c>
      <c r="AG31" s="9">
        <v>13000</v>
      </c>
      <c r="AI31" s="20" t="s">
        <v>38</v>
      </c>
      <c r="AJ31" s="10">
        <v>96460</v>
      </c>
      <c r="AK31" s="10">
        <v>11800</v>
      </c>
      <c r="AL31" s="10">
        <v>13050</v>
      </c>
      <c r="AM31" s="10">
        <v>10050</v>
      </c>
      <c r="AN31" s="10">
        <v>11250</v>
      </c>
      <c r="AO31" s="10">
        <v>6810</v>
      </c>
      <c r="AP31" s="10">
        <v>11050</v>
      </c>
      <c r="AQ31" s="9"/>
      <c r="AR31" s="20" t="s">
        <v>38</v>
      </c>
      <c r="AS31" s="10">
        <v>3000</v>
      </c>
      <c r="AT31" s="10">
        <v>5800</v>
      </c>
      <c r="AU31" s="10">
        <v>3500</v>
      </c>
      <c r="AV31" s="10">
        <v>3700</v>
      </c>
      <c r="AW31" s="10">
        <v>7250</v>
      </c>
      <c r="AX31" s="10">
        <v>9200</v>
      </c>
      <c r="AZ31" s="20" t="s">
        <v>40</v>
      </c>
      <c r="BA31" s="10">
        <v>11000</v>
      </c>
      <c r="BB31" s="10" t="s">
        <v>5</v>
      </c>
      <c r="BC31" s="10">
        <v>2000</v>
      </c>
      <c r="BD31" s="10">
        <v>9000</v>
      </c>
      <c r="BE31" s="10" t="s">
        <v>5</v>
      </c>
      <c r="BF31" s="18" t="s">
        <v>31</v>
      </c>
      <c r="BG31" s="10">
        <f t="shared" si="0"/>
        <v>10573050</v>
      </c>
      <c r="BH31" s="19"/>
      <c r="BI31" s="9">
        <v>737080</v>
      </c>
      <c r="BJ31" s="9">
        <v>1216826</v>
      </c>
      <c r="BK31" s="9">
        <v>687300</v>
      </c>
      <c r="BL31" s="49">
        <v>210900</v>
      </c>
      <c r="BM31" s="9">
        <v>415650</v>
      </c>
      <c r="BN31" s="9">
        <v>1104160</v>
      </c>
      <c r="BO31" s="73" t="s">
        <v>31</v>
      </c>
      <c r="BP31" s="49">
        <v>1978155</v>
      </c>
      <c r="BQ31" s="9">
        <v>1793554</v>
      </c>
      <c r="BR31" s="9">
        <v>798150</v>
      </c>
      <c r="BS31" s="49">
        <v>1064295</v>
      </c>
      <c r="BT31" s="9">
        <v>512780</v>
      </c>
      <c r="BU31" s="9">
        <v>54200</v>
      </c>
    </row>
    <row r="32" spans="1:73" s="2" customFormat="1" ht="11.1" customHeight="1" x14ac:dyDescent="0.25">
      <c r="A32" s="20" t="s">
        <v>38</v>
      </c>
      <c r="B32" s="9">
        <v>81970</v>
      </c>
      <c r="C32" s="9">
        <v>6500</v>
      </c>
      <c r="D32" s="9">
        <v>7120</v>
      </c>
      <c r="E32" s="9">
        <v>8200</v>
      </c>
      <c r="F32" s="9">
        <v>8000</v>
      </c>
      <c r="G32" s="9">
        <v>5800</v>
      </c>
      <c r="H32" s="9">
        <v>5200</v>
      </c>
      <c r="I32" s="9"/>
      <c r="J32" s="20" t="s">
        <v>38</v>
      </c>
      <c r="K32" s="9">
        <v>6100</v>
      </c>
      <c r="L32" s="9">
        <v>6650</v>
      </c>
      <c r="M32" s="9">
        <v>8000</v>
      </c>
      <c r="N32" s="9">
        <v>6500</v>
      </c>
      <c r="O32" s="9">
        <v>7200</v>
      </c>
      <c r="P32" s="9">
        <v>6700</v>
      </c>
      <c r="R32" s="20" t="s">
        <v>39</v>
      </c>
      <c r="S32" s="9">
        <v>175770</v>
      </c>
      <c r="T32" s="9">
        <v>11320</v>
      </c>
      <c r="U32" s="9">
        <v>13450</v>
      </c>
      <c r="V32" s="9">
        <v>15300</v>
      </c>
      <c r="W32" s="9">
        <v>15600</v>
      </c>
      <c r="X32" s="9">
        <v>15500</v>
      </c>
      <c r="Y32" s="9">
        <v>13000</v>
      </c>
      <c r="Z32" s="9"/>
      <c r="AA32" s="20" t="s">
        <v>39</v>
      </c>
      <c r="AB32" s="9">
        <v>12500</v>
      </c>
      <c r="AC32" s="9">
        <v>9900</v>
      </c>
      <c r="AD32" s="9">
        <v>16000</v>
      </c>
      <c r="AE32" s="9">
        <v>18300</v>
      </c>
      <c r="AF32" s="9">
        <v>16500</v>
      </c>
      <c r="AG32" s="9">
        <v>18400</v>
      </c>
      <c r="AI32" s="20" t="s">
        <v>37</v>
      </c>
      <c r="AJ32" s="10">
        <v>57360</v>
      </c>
      <c r="AK32" s="10">
        <v>2750</v>
      </c>
      <c r="AL32" s="10">
        <v>6100</v>
      </c>
      <c r="AM32" s="10">
        <v>6050</v>
      </c>
      <c r="AN32" s="10">
        <v>5550</v>
      </c>
      <c r="AO32" s="10">
        <v>4360</v>
      </c>
      <c r="AP32" s="10">
        <v>5100</v>
      </c>
      <c r="AQ32" s="9"/>
      <c r="AR32" s="20" t="s">
        <v>37</v>
      </c>
      <c r="AS32" s="10">
        <v>5750</v>
      </c>
      <c r="AT32" s="10">
        <v>3000</v>
      </c>
      <c r="AU32" s="10">
        <v>4750</v>
      </c>
      <c r="AV32" s="10">
        <v>4450</v>
      </c>
      <c r="AW32" s="10">
        <v>5200</v>
      </c>
      <c r="AX32" s="10">
        <v>4300</v>
      </c>
      <c r="AZ32" s="20" t="s">
        <v>39</v>
      </c>
      <c r="BA32" s="10">
        <v>53890</v>
      </c>
      <c r="BB32" s="10">
        <v>11960</v>
      </c>
      <c r="BC32" s="10">
        <v>13010</v>
      </c>
      <c r="BD32" s="10">
        <v>15350</v>
      </c>
      <c r="BE32" s="10">
        <v>13570</v>
      </c>
      <c r="BF32" s="71" t="s">
        <v>30</v>
      </c>
      <c r="BG32" s="10">
        <f t="shared" si="0"/>
        <v>224940</v>
      </c>
      <c r="BH32" s="19"/>
      <c r="BI32" s="9">
        <v>12850</v>
      </c>
      <c r="BJ32" s="9">
        <v>14900</v>
      </c>
      <c r="BK32" s="9">
        <v>12500</v>
      </c>
      <c r="BL32" s="49">
        <v>16110</v>
      </c>
      <c r="BM32" s="9">
        <v>20850</v>
      </c>
      <c r="BN32" s="9">
        <v>14600</v>
      </c>
      <c r="BO32" s="11" t="s">
        <v>30</v>
      </c>
      <c r="BP32" s="49">
        <v>22390</v>
      </c>
      <c r="BQ32" s="9">
        <v>22450</v>
      </c>
      <c r="BR32" s="9">
        <v>14000</v>
      </c>
      <c r="BS32" s="49">
        <v>23840</v>
      </c>
      <c r="BT32" s="9">
        <v>23300</v>
      </c>
      <c r="BU32" s="9">
        <v>27150</v>
      </c>
    </row>
    <row r="33" spans="1:73" s="2" customFormat="1" ht="11.1" customHeight="1" x14ac:dyDescent="0.25">
      <c r="A33" s="20" t="s">
        <v>37</v>
      </c>
      <c r="B33" s="9">
        <v>58530</v>
      </c>
      <c r="C33" s="9">
        <v>17000</v>
      </c>
      <c r="D33" s="9">
        <v>21000</v>
      </c>
      <c r="E33" s="9">
        <v>6000</v>
      </c>
      <c r="F33" s="9" t="s">
        <v>5</v>
      </c>
      <c r="G33" s="9" t="s">
        <v>5</v>
      </c>
      <c r="H33" s="9" t="s">
        <v>5</v>
      </c>
      <c r="I33" s="9"/>
      <c r="J33" s="20" t="s">
        <v>37</v>
      </c>
      <c r="K33" s="9" t="s">
        <v>5</v>
      </c>
      <c r="L33" s="9">
        <v>30</v>
      </c>
      <c r="M33" s="9" t="s">
        <v>5</v>
      </c>
      <c r="N33" s="9">
        <v>14500</v>
      </c>
      <c r="O33" s="9" t="s">
        <v>5</v>
      </c>
      <c r="P33" s="9" t="s">
        <v>5</v>
      </c>
      <c r="R33" s="20" t="s">
        <v>38</v>
      </c>
      <c r="S33" s="9">
        <v>86480</v>
      </c>
      <c r="T33" s="9">
        <v>7330</v>
      </c>
      <c r="U33" s="9">
        <v>7050</v>
      </c>
      <c r="V33" s="9">
        <v>6200</v>
      </c>
      <c r="W33" s="9">
        <v>7400</v>
      </c>
      <c r="X33" s="9">
        <v>7500</v>
      </c>
      <c r="Y33" s="9">
        <v>7850</v>
      </c>
      <c r="Z33" s="9"/>
      <c r="AA33" s="20" t="s">
        <v>38</v>
      </c>
      <c r="AB33" s="9">
        <v>7000</v>
      </c>
      <c r="AC33" s="9">
        <v>7800</v>
      </c>
      <c r="AD33" s="9">
        <v>7300</v>
      </c>
      <c r="AE33" s="9">
        <v>7750</v>
      </c>
      <c r="AF33" s="9">
        <v>6550</v>
      </c>
      <c r="AG33" s="9">
        <v>6750</v>
      </c>
      <c r="AI33" s="20" t="s">
        <v>35</v>
      </c>
      <c r="AJ33" s="10">
        <v>84500</v>
      </c>
      <c r="AK33" s="10">
        <v>9000</v>
      </c>
      <c r="AL33" s="10">
        <v>9000</v>
      </c>
      <c r="AM33" s="10">
        <v>3000</v>
      </c>
      <c r="AN33" s="10">
        <v>18000</v>
      </c>
      <c r="AO33" s="10">
        <v>3000</v>
      </c>
      <c r="AP33" s="10">
        <v>6000</v>
      </c>
      <c r="AQ33" s="9"/>
      <c r="AR33" s="20" t="s">
        <v>35</v>
      </c>
      <c r="AS33" s="10" t="s">
        <v>5</v>
      </c>
      <c r="AT33" s="10">
        <v>8000</v>
      </c>
      <c r="AU33" s="10">
        <v>6500</v>
      </c>
      <c r="AV33" s="10">
        <v>5500</v>
      </c>
      <c r="AW33" s="10">
        <v>7500</v>
      </c>
      <c r="AX33" s="10">
        <v>9000</v>
      </c>
      <c r="AZ33" s="20" t="s">
        <v>38</v>
      </c>
      <c r="BA33" s="10">
        <v>23350</v>
      </c>
      <c r="BB33" s="10">
        <v>6100</v>
      </c>
      <c r="BC33" s="10">
        <v>3800</v>
      </c>
      <c r="BD33" s="10">
        <v>5450</v>
      </c>
      <c r="BE33" s="10">
        <v>8000</v>
      </c>
      <c r="BF33" s="18" t="s">
        <v>27</v>
      </c>
      <c r="BG33" s="10">
        <f t="shared" si="0"/>
        <v>5294047</v>
      </c>
      <c r="BH33" s="19"/>
      <c r="BI33" s="9">
        <v>407250</v>
      </c>
      <c r="BJ33" s="9">
        <v>412050</v>
      </c>
      <c r="BK33" s="9">
        <v>458860</v>
      </c>
      <c r="BL33" s="49">
        <v>408100</v>
      </c>
      <c r="BM33" s="9">
        <v>364496</v>
      </c>
      <c r="BN33" s="9">
        <v>529045</v>
      </c>
      <c r="BO33" s="18" t="s">
        <v>27</v>
      </c>
      <c r="BP33" s="49">
        <v>360434</v>
      </c>
      <c r="BQ33" s="9">
        <v>381519</v>
      </c>
      <c r="BR33" s="9">
        <v>646190</v>
      </c>
      <c r="BS33" s="49">
        <v>380550</v>
      </c>
      <c r="BT33" s="9">
        <v>391760</v>
      </c>
      <c r="BU33" s="9">
        <v>553793</v>
      </c>
    </row>
    <row r="34" spans="1:73" s="2" customFormat="1" ht="11.1" customHeight="1" x14ac:dyDescent="0.25">
      <c r="A34" s="20" t="s">
        <v>35</v>
      </c>
      <c r="B34" s="9">
        <v>30500</v>
      </c>
      <c r="C34" s="9" t="s">
        <v>5</v>
      </c>
      <c r="D34" s="9">
        <v>3000</v>
      </c>
      <c r="E34" s="9">
        <v>1000</v>
      </c>
      <c r="F34" s="9">
        <v>7000</v>
      </c>
      <c r="G34" s="9" t="s">
        <v>5</v>
      </c>
      <c r="H34" s="9" t="s">
        <v>5</v>
      </c>
      <c r="I34" s="9"/>
      <c r="J34" s="20" t="s">
        <v>35</v>
      </c>
      <c r="K34" s="9" t="s">
        <v>5</v>
      </c>
      <c r="L34" s="9">
        <v>7000</v>
      </c>
      <c r="M34" s="9">
        <v>4000</v>
      </c>
      <c r="N34" s="9" t="s">
        <v>5</v>
      </c>
      <c r="O34" s="9">
        <v>4000</v>
      </c>
      <c r="P34" s="9">
        <v>4500</v>
      </c>
      <c r="R34" s="20" t="s">
        <v>37</v>
      </c>
      <c r="S34" s="9">
        <v>29100</v>
      </c>
      <c r="T34" s="9" t="s">
        <v>5</v>
      </c>
      <c r="U34" s="9" t="s">
        <v>5</v>
      </c>
      <c r="V34" s="9" t="s">
        <v>5</v>
      </c>
      <c r="W34" s="9" t="s">
        <v>5</v>
      </c>
      <c r="X34" s="9">
        <v>4400</v>
      </c>
      <c r="Y34" s="9">
        <v>1200</v>
      </c>
      <c r="Z34" s="9"/>
      <c r="AA34" s="20" t="s">
        <v>37</v>
      </c>
      <c r="AB34" s="9">
        <v>20500</v>
      </c>
      <c r="AC34" s="9" t="s">
        <v>5</v>
      </c>
      <c r="AD34" s="9" t="s">
        <v>5</v>
      </c>
      <c r="AE34" s="9">
        <v>1000</v>
      </c>
      <c r="AF34" s="9" t="s">
        <v>5</v>
      </c>
      <c r="AG34" s="9">
        <v>2000</v>
      </c>
      <c r="AI34" s="20" t="s">
        <v>34</v>
      </c>
      <c r="AJ34" s="10">
        <v>40700</v>
      </c>
      <c r="AK34" s="10">
        <v>3000</v>
      </c>
      <c r="AL34" s="10">
        <v>5000</v>
      </c>
      <c r="AM34" s="10" t="s">
        <v>5</v>
      </c>
      <c r="AN34" s="10">
        <v>6000</v>
      </c>
      <c r="AO34" s="10" t="s">
        <v>5</v>
      </c>
      <c r="AP34" s="10">
        <v>4000</v>
      </c>
      <c r="AQ34" s="9"/>
      <c r="AR34" s="20" t="s">
        <v>34</v>
      </c>
      <c r="AS34" s="10" t="s">
        <v>5</v>
      </c>
      <c r="AT34" s="10">
        <v>2000</v>
      </c>
      <c r="AU34" s="10">
        <v>11700</v>
      </c>
      <c r="AV34" s="10">
        <v>3000</v>
      </c>
      <c r="AW34" s="10">
        <v>4000</v>
      </c>
      <c r="AX34" s="10">
        <v>2000</v>
      </c>
      <c r="AZ34" s="20" t="s">
        <v>37</v>
      </c>
      <c r="BA34" s="10">
        <v>19500</v>
      </c>
      <c r="BB34" s="10">
        <v>6500</v>
      </c>
      <c r="BC34" s="10">
        <v>10000</v>
      </c>
      <c r="BD34" s="10">
        <v>1000</v>
      </c>
      <c r="BE34" s="10">
        <v>2000</v>
      </c>
      <c r="BF34" s="18" t="s">
        <v>36</v>
      </c>
      <c r="BG34" s="10">
        <f t="shared" si="0"/>
        <v>1031100</v>
      </c>
      <c r="BH34" s="19"/>
      <c r="BI34" s="9">
        <v>53200</v>
      </c>
      <c r="BJ34" s="9">
        <v>81500</v>
      </c>
      <c r="BK34" s="9">
        <v>121800</v>
      </c>
      <c r="BL34" s="49">
        <v>143350</v>
      </c>
      <c r="BM34" s="9">
        <v>108600</v>
      </c>
      <c r="BN34" s="9">
        <v>51200</v>
      </c>
      <c r="BO34" s="73" t="s">
        <v>36</v>
      </c>
      <c r="BP34" s="49">
        <v>114800</v>
      </c>
      <c r="BQ34" s="9">
        <v>49100</v>
      </c>
      <c r="BR34" s="9">
        <v>94300</v>
      </c>
      <c r="BS34" s="49">
        <v>68800</v>
      </c>
      <c r="BT34" s="9">
        <v>55900</v>
      </c>
      <c r="BU34" s="9">
        <v>88550</v>
      </c>
    </row>
    <row r="35" spans="1:73" s="2" customFormat="1" ht="11.1" customHeight="1" x14ac:dyDescent="0.25">
      <c r="A35" s="20" t="s">
        <v>32</v>
      </c>
      <c r="B35" s="9">
        <v>11500</v>
      </c>
      <c r="C35" s="9" t="s">
        <v>5</v>
      </c>
      <c r="D35" s="9" t="s">
        <v>5</v>
      </c>
      <c r="E35" s="9" t="s">
        <v>5</v>
      </c>
      <c r="F35" s="9" t="s">
        <v>5</v>
      </c>
      <c r="G35" s="9" t="s">
        <v>5</v>
      </c>
      <c r="H35" s="9">
        <v>4000</v>
      </c>
      <c r="I35" s="9"/>
      <c r="J35" s="20" t="s">
        <v>32</v>
      </c>
      <c r="K35" s="9">
        <v>2500</v>
      </c>
      <c r="L35" s="9">
        <v>5000</v>
      </c>
      <c r="M35" s="9" t="s">
        <v>5</v>
      </c>
      <c r="N35" s="9" t="s">
        <v>5</v>
      </c>
      <c r="O35" s="9" t="s">
        <v>5</v>
      </c>
      <c r="P35" s="9" t="s">
        <v>5</v>
      </c>
      <c r="R35" s="20" t="s">
        <v>35</v>
      </c>
      <c r="S35" s="9">
        <v>16500</v>
      </c>
      <c r="T35" s="9" t="s">
        <v>5</v>
      </c>
      <c r="U35" s="9" t="s">
        <v>5</v>
      </c>
      <c r="V35" s="9" t="s">
        <v>5</v>
      </c>
      <c r="W35" s="9">
        <v>7500</v>
      </c>
      <c r="X35" s="9" t="s">
        <v>5</v>
      </c>
      <c r="Y35" s="9" t="s">
        <v>5</v>
      </c>
      <c r="Z35" s="9"/>
      <c r="AA35" s="20" t="s">
        <v>35</v>
      </c>
      <c r="AB35" s="9">
        <v>7000</v>
      </c>
      <c r="AC35" s="9" t="s">
        <v>5</v>
      </c>
      <c r="AD35" s="9">
        <v>2000</v>
      </c>
      <c r="AE35" s="9" t="s">
        <v>5</v>
      </c>
      <c r="AF35" s="9" t="s">
        <v>5</v>
      </c>
      <c r="AG35" s="9" t="s">
        <v>5</v>
      </c>
      <c r="AI35" s="20" t="s">
        <v>31</v>
      </c>
      <c r="AJ35" s="10">
        <v>15500</v>
      </c>
      <c r="AK35" s="10" t="s">
        <v>5</v>
      </c>
      <c r="AL35" s="10" t="s">
        <v>5</v>
      </c>
      <c r="AM35" s="10" t="s">
        <v>5</v>
      </c>
      <c r="AN35" s="10" t="s">
        <v>5</v>
      </c>
      <c r="AO35" s="10" t="s">
        <v>5</v>
      </c>
      <c r="AP35" s="10">
        <v>3000</v>
      </c>
      <c r="AQ35" s="9"/>
      <c r="AR35" s="20" t="s">
        <v>31</v>
      </c>
      <c r="AS35" s="10">
        <v>2000</v>
      </c>
      <c r="AT35" s="10">
        <v>3000</v>
      </c>
      <c r="AU35" s="10">
        <v>6500</v>
      </c>
      <c r="AV35" s="10">
        <v>1000</v>
      </c>
      <c r="AW35" s="10" t="s">
        <v>5</v>
      </c>
      <c r="AX35" s="10" t="s">
        <v>5</v>
      </c>
      <c r="AZ35" s="20" t="s">
        <v>34</v>
      </c>
      <c r="BA35" s="10">
        <v>21000</v>
      </c>
      <c r="BB35" s="10" t="s">
        <v>5</v>
      </c>
      <c r="BC35" s="10" t="s">
        <v>5</v>
      </c>
      <c r="BD35" s="10" t="s">
        <v>5</v>
      </c>
      <c r="BE35" s="10">
        <v>21000</v>
      </c>
      <c r="BF35" s="71" t="s">
        <v>26</v>
      </c>
      <c r="BG35" s="10">
        <f t="shared" si="0"/>
        <v>995675</v>
      </c>
      <c r="BH35" s="19"/>
      <c r="BI35" s="9">
        <v>91750</v>
      </c>
      <c r="BJ35" s="9">
        <v>56750</v>
      </c>
      <c r="BK35" s="9">
        <v>121500</v>
      </c>
      <c r="BL35" s="49" t="s">
        <v>5</v>
      </c>
      <c r="BM35" s="9">
        <v>117705</v>
      </c>
      <c r="BN35" s="9">
        <v>44400</v>
      </c>
      <c r="BO35" s="71" t="s">
        <v>26</v>
      </c>
      <c r="BP35" s="49">
        <v>81550</v>
      </c>
      <c r="BQ35" s="9">
        <v>104400</v>
      </c>
      <c r="BR35" s="9">
        <v>138420</v>
      </c>
      <c r="BS35" s="49">
        <v>90400</v>
      </c>
      <c r="BT35" s="9">
        <v>92600</v>
      </c>
      <c r="BU35" s="9">
        <v>56200</v>
      </c>
    </row>
    <row r="36" spans="1:73" s="2" customFormat="1" ht="11.1" customHeight="1" x14ac:dyDescent="0.25">
      <c r="A36" s="20" t="s">
        <v>33</v>
      </c>
      <c r="B36" s="9">
        <v>16000</v>
      </c>
      <c r="C36" s="9" t="s">
        <v>5</v>
      </c>
      <c r="D36" s="9" t="s">
        <v>5</v>
      </c>
      <c r="E36" s="9" t="s">
        <v>5</v>
      </c>
      <c r="F36" s="9" t="s">
        <v>5</v>
      </c>
      <c r="G36" s="9" t="s">
        <v>5</v>
      </c>
      <c r="H36" s="9" t="s">
        <v>5</v>
      </c>
      <c r="I36" s="9"/>
      <c r="J36" s="20" t="s">
        <v>33</v>
      </c>
      <c r="K36" s="9" t="s">
        <v>5</v>
      </c>
      <c r="L36" s="9" t="s">
        <v>5</v>
      </c>
      <c r="M36" s="9" t="s">
        <v>5</v>
      </c>
      <c r="N36" s="9">
        <v>6000</v>
      </c>
      <c r="O36" s="9" t="s">
        <v>5</v>
      </c>
      <c r="P36" s="9">
        <v>10000</v>
      </c>
      <c r="R36" s="20" t="s">
        <v>33</v>
      </c>
      <c r="S36" s="9">
        <v>21000</v>
      </c>
      <c r="T36" s="9" t="s">
        <v>5</v>
      </c>
      <c r="U36" s="9" t="s">
        <v>5</v>
      </c>
      <c r="V36" s="9">
        <v>7000</v>
      </c>
      <c r="W36" s="9" t="s">
        <v>5</v>
      </c>
      <c r="X36" s="9" t="s">
        <v>5</v>
      </c>
      <c r="Y36" s="9" t="s">
        <v>5</v>
      </c>
      <c r="Z36" s="9"/>
      <c r="AA36" s="20" t="s">
        <v>33</v>
      </c>
      <c r="AB36" s="9" t="s">
        <v>5</v>
      </c>
      <c r="AC36" s="9" t="s">
        <v>5</v>
      </c>
      <c r="AD36" s="9" t="s">
        <v>5</v>
      </c>
      <c r="AE36" s="9">
        <v>8000</v>
      </c>
      <c r="AF36" s="9">
        <v>6000</v>
      </c>
      <c r="AG36" s="9" t="s">
        <v>5</v>
      </c>
      <c r="AI36" s="20" t="s">
        <v>30</v>
      </c>
      <c r="AJ36" s="10">
        <v>375500</v>
      </c>
      <c r="AK36" s="10">
        <v>2000</v>
      </c>
      <c r="AL36" s="10" t="s">
        <v>5</v>
      </c>
      <c r="AM36" s="10" t="s">
        <v>5</v>
      </c>
      <c r="AN36" s="10">
        <v>26000</v>
      </c>
      <c r="AO36" s="10">
        <v>35000</v>
      </c>
      <c r="AP36" s="10">
        <v>99500</v>
      </c>
      <c r="AQ36" s="9"/>
      <c r="AR36" s="20" t="s">
        <v>30</v>
      </c>
      <c r="AS36" s="10">
        <v>40000</v>
      </c>
      <c r="AT36" s="10">
        <v>16500</v>
      </c>
      <c r="AU36" s="10">
        <v>38000</v>
      </c>
      <c r="AV36" s="10">
        <v>35800</v>
      </c>
      <c r="AW36" s="10">
        <v>32500</v>
      </c>
      <c r="AX36" s="10">
        <v>50200</v>
      </c>
      <c r="AZ36" s="20" t="s">
        <v>32</v>
      </c>
      <c r="BA36" s="10">
        <v>38500</v>
      </c>
      <c r="BB36" s="10">
        <v>29000</v>
      </c>
      <c r="BC36" s="10">
        <v>8000</v>
      </c>
      <c r="BD36" s="10">
        <v>1500</v>
      </c>
      <c r="BE36" s="10" t="s">
        <v>5</v>
      </c>
      <c r="BF36" s="18" t="s">
        <v>25</v>
      </c>
      <c r="BG36" s="10">
        <f t="shared" si="0"/>
        <v>412560</v>
      </c>
      <c r="BH36" s="19"/>
      <c r="BI36" s="9">
        <v>39700</v>
      </c>
      <c r="BJ36" s="9">
        <v>14110</v>
      </c>
      <c r="BK36" s="9">
        <v>27300</v>
      </c>
      <c r="BL36" s="49">
        <v>37700</v>
      </c>
      <c r="BM36" s="9">
        <v>37400</v>
      </c>
      <c r="BN36" s="9">
        <v>22200</v>
      </c>
      <c r="BO36" s="18" t="s">
        <v>25</v>
      </c>
      <c r="BP36" s="49">
        <v>36150</v>
      </c>
      <c r="BQ36" s="9">
        <v>52550</v>
      </c>
      <c r="BR36" s="9">
        <v>23250</v>
      </c>
      <c r="BS36" s="49">
        <v>54200</v>
      </c>
      <c r="BT36" s="9">
        <v>27600</v>
      </c>
      <c r="BU36" s="9">
        <v>40400</v>
      </c>
    </row>
    <row r="37" spans="1:73" s="2" customFormat="1" ht="11.1" customHeight="1" x14ac:dyDescent="0.25">
      <c r="A37" s="20" t="s">
        <v>31</v>
      </c>
      <c r="B37" s="9">
        <v>31240100</v>
      </c>
      <c r="C37" s="9">
        <v>1891000</v>
      </c>
      <c r="D37" s="9">
        <v>2006500</v>
      </c>
      <c r="E37" s="9">
        <v>2904000</v>
      </c>
      <c r="F37" s="9">
        <v>2475000</v>
      </c>
      <c r="G37" s="9">
        <v>2820000</v>
      </c>
      <c r="H37" s="9">
        <v>2953500</v>
      </c>
      <c r="I37" s="9"/>
      <c r="J37" s="20" t="s">
        <v>31</v>
      </c>
      <c r="K37" s="9">
        <v>3427600</v>
      </c>
      <c r="L37" s="9">
        <v>2715500</v>
      </c>
      <c r="M37" s="9">
        <v>2095500</v>
      </c>
      <c r="N37" s="9">
        <v>3264000</v>
      </c>
      <c r="O37" s="9">
        <v>2110000</v>
      </c>
      <c r="P37" s="9">
        <v>2577500</v>
      </c>
      <c r="R37" s="20" t="s">
        <v>31</v>
      </c>
      <c r="S37" s="9">
        <v>36214340</v>
      </c>
      <c r="T37" s="9">
        <v>4028000</v>
      </c>
      <c r="U37" s="9">
        <v>4259100</v>
      </c>
      <c r="V37" s="9">
        <v>4814300</v>
      </c>
      <c r="W37" s="9">
        <v>3200700</v>
      </c>
      <c r="X37" s="9">
        <v>2955500</v>
      </c>
      <c r="Y37" s="9">
        <v>1321500</v>
      </c>
      <c r="Z37" s="9"/>
      <c r="AA37" s="20" t="s">
        <v>31</v>
      </c>
      <c r="AB37" s="9">
        <v>3777500</v>
      </c>
      <c r="AC37" s="9">
        <v>3090540</v>
      </c>
      <c r="AD37" s="9">
        <v>2758000</v>
      </c>
      <c r="AE37" s="9">
        <v>2698100</v>
      </c>
      <c r="AF37" s="9">
        <v>1985100</v>
      </c>
      <c r="AG37" s="9">
        <v>1326000</v>
      </c>
      <c r="AI37" s="20" t="s">
        <v>27</v>
      </c>
      <c r="AJ37" s="10">
        <v>21177200</v>
      </c>
      <c r="AK37" s="10">
        <v>1157800</v>
      </c>
      <c r="AL37" s="10">
        <v>1603300</v>
      </c>
      <c r="AM37" s="10">
        <v>1321900</v>
      </c>
      <c r="AN37" s="10">
        <v>1645500</v>
      </c>
      <c r="AO37" s="10">
        <v>1681000</v>
      </c>
      <c r="AP37" s="10">
        <v>1672400</v>
      </c>
      <c r="AQ37" s="9"/>
      <c r="AR37" s="20" t="s">
        <v>27</v>
      </c>
      <c r="AS37" s="10">
        <v>2240800</v>
      </c>
      <c r="AT37" s="10">
        <v>2564000</v>
      </c>
      <c r="AU37" s="10">
        <v>2404700</v>
      </c>
      <c r="AV37" s="10">
        <v>2240400</v>
      </c>
      <c r="AW37" s="10">
        <v>1371900</v>
      </c>
      <c r="AX37" s="10">
        <v>1273500</v>
      </c>
      <c r="AZ37" s="20" t="s">
        <v>31</v>
      </c>
      <c r="BA37" s="10">
        <v>5891300</v>
      </c>
      <c r="BB37" s="10">
        <v>1510200</v>
      </c>
      <c r="BC37" s="10">
        <v>1772300</v>
      </c>
      <c r="BD37" s="10">
        <v>1032300</v>
      </c>
      <c r="BE37" s="10">
        <v>1576500</v>
      </c>
      <c r="BF37" s="71" t="s">
        <v>24</v>
      </c>
      <c r="BG37" s="10">
        <f t="shared" si="0"/>
        <v>13680</v>
      </c>
      <c r="BH37" s="19"/>
      <c r="BI37" s="9">
        <v>740</v>
      </c>
      <c r="BJ37" s="9">
        <v>2140</v>
      </c>
      <c r="BK37" s="9">
        <v>2180</v>
      </c>
      <c r="BL37" s="49">
        <v>1130</v>
      </c>
      <c r="BM37" s="9">
        <v>500</v>
      </c>
      <c r="BN37" s="9">
        <v>700</v>
      </c>
      <c r="BO37" s="11" t="s">
        <v>24</v>
      </c>
      <c r="BP37" s="49">
        <v>700</v>
      </c>
      <c r="BQ37" s="9">
        <v>1560</v>
      </c>
      <c r="BR37" s="9">
        <v>450</v>
      </c>
      <c r="BS37" s="49">
        <v>1280</v>
      </c>
      <c r="BT37" s="9">
        <v>1900</v>
      </c>
      <c r="BU37" s="9">
        <v>400</v>
      </c>
    </row>
    <row r="38" spans="1:73" s="2" customFormat="1" ht="11.1" customHeight="1" x14ac:dyDescent="0.25">
      <c r="A38" s="20" t="s">
        <v>30</v>
      </c>
      <c r="B38" s="9">
        <v>86820</v>
      </c>
      <c r="C38" s="9">
        <v>6100</v>
      </c>
      <c r="D38" s="9">
        <v>9600</v>
      </c>
      <c r="E38" s="9">
        <v>7200</v>
      </c>
      <c r="F38" s="9">
        <v>7800</v>
      </c>
      <c r="G38" s="9">
        <v>6420</v>
      </c>
      <c r="H38" s="9">
        <v>7050</v>
      </c>
      <c r="I38" s="9"/>
      <c r="J38" s="20" t="s">
        <v>30</v>
      </c>
      <c r="K38" s="9">
        <v>7050</v>
      </c>
      <c r="L38" s="9">
        <v>7400</v>
      </c>
      <c r="M38" s="9">
        <v>7050</v>
      </c>
      <c r="N38" s="9">
        <v>6500</v>
      </c>
      <c r="O38" s="9">
        <v>7300</v>
      </c>
      <c r="P38" s="9">
        <v>7350</v>
      </c>
      <c r="R38" s="20" t="s">
        <v>30</v>
      </c>
      <c r="S38" s="9">
        <v>88580</v>
      </c>
      <c r="T38" s="9">
        <v>6180</v>
      </c>
      <c r="U38" s="9">
        <v>7100</v>
      </c>
      <c r="V38" s="9">
        <v>6900</v>
      </c>
      <c r="W38" s="9">
        <v>9500</v>
      </c>
      <c r="X38" s="9">
        <v>8450</v>
      </c>
      <c r="Y38" s="9">
        <v>6050</v>
      </c>
      <c r="Z38" s="9"/>
      <c r="AA38" s="20" t="s">
        <v>30</v>
      </c>
      <c r="AB38" s="9">
        <v>6500</v>
      </c>
      <c r="AC38" s="9">
        <v>5500</v>
      </c>
      <c r="AD38" s="9">
        <v>7000</v>
      </c>
      <c r="AE38" s="9">
        <v>6300</v>
      </c>
      <c r="AF38" s="9">
        <v>10550</v>
      </c>
      <c r="AG38" s="9">
        <v>8550</v>
      </c>
      <c r="AI38" s="20" t="s">
        <v>26</v>
      </c>
      <c r="AJ38" s="10">
        <v>95870</v>
      </c>
      <c r="AK38" s="10">
        <v>5700</v>
      </c>
      <c r="AL38" s="10">
        <v>8500</v>
      </c>
      <c r="AM38" s="10">
        <v>9680</v>
      </c>
      <c r="AN38" s="10">
        <v>8450</v>
      </c>
      <c r="AO38" s="10">
        <v>7950</v>
      </c>
      <c r="AP38" s="10">
        <v>8100</v>
      </c>
      <c r="AQ38" s="9"/>
      <c r="AR38" s="20" t="s">
        <v>26</v>
      </c>
      <c r="AS38" s="10">
        <v>6140</v>
      </c>
      <c r="AT38" s="10">
        <v>11600</v>
      </c>
      <c r="AU38" s="10">
        <v>6800</v>
      </c>
      <c r="AV38" s="10">
        <v>9050</v>
      </c>
      <c r="AW38" s="10">
        <v>6500</v>
      </c>
      <c r="AX38" s="10">
        <v>7400</v>
      </c>
      <c r="AZ38" s="20" t="s">
        <v>30</v>
      </c>
      <c r="BA38" s="10">
        <v>33250</v>
      </c>
      <c r="BB38" s="10">
        <v>5800</v>
      </c>
      <c r="BC38" s="10">
        <v>6000</v>
      </c>
      <c r="BD38" s="10">
        <v>11250</v>
      </c>
      <c r="BE38" s="10">
        <v>10200</v>
      </c>
      <c r="BF38" s="71" t="s">
        <v>22</v>
      </c>
      <c r="BG38" s="10">
        <f t="shared" si="0"/>
        <v>8016007</v>
      </c>
      <c r="BH38" s="19"/>
      <c r="BI38" s="9">
        <v>844544</v>
      </c>
      <c r="BJ38" s="9">
        <v>500800</v>
      </c>
      <c r="BK38" s="9">
        <v>802100</v>
      </c>
      <c r="BL38" s="49">
        <v>880860</v>
      </c>
      <c r="BM38" s="9">
        <v>814510</v>
      </c>
      <c r="BN38" s="9">
        <v>842649</v>
      </c>
      <c r="BO38" s="71" t="s">
        <v>22</v>
      </c>
      <c r="BP38" s="49">
        <v>734267</v>
      </c>
      <c r="BQ38" s="9">
        <v>814038</v>
      </c>
      <c r="BR38" s="9">
        <v>458090</v>
      </c>
      <c r="BS38" s="49">
        <v>627315</v>
      </c>
      <c r="BT38" s="9">
        <v>338310</v>
      </c>
      <c r="BU38" s="9">
        <v>358524</v>
      </c>
    </row>
    <row r="39" spans="1:73" s="2" customFormat="1" ht="11.1" customHeight="1" x14ac:dyDescent="0.25">
      <c r="A39" s="20" t="s">
        <v>27</v>
      </c>
      <c r="B39" s="9">
        <v>943900</v>
      </c>
      <c r="C39" s="9">
        <v>99000</v>
      </c>
      <c r="D39" s="9">
        <v>75500</v>
      </c>
      <c r="E39" s="9">
        <v>106300</v>
      </c>
      <c r="F39" s="9">
        <v>120300</v>
      </c>
      <c r="G39" s="9">
        <v>79500</v>
      </c>
      <c r="H39" s="9">
        <v>87500</v>
      </c>
      <c r="I39" s="9"/>
      <c r="J39" s="20" t="s">
        <v>27</v>
      </c>
      <c r="K39" s="9">
        <v>23800</v>
      </c>
      <c r="L39" s="9">
        <v>52000</v>
      </c>
      <c r="M39" s="9">
        <v>92500</v>
      </c>
      <c r="N39" s="9">
        <v>66500</v>
      </c>
      <c r="O39" s="9">
        <v>79000</v>
      </c>
      <c r="P39" s="9">
        <v>62000</v>
      </c>
      <c r="R39" s="20" t="s">
        <v>29</v>
      </c>
      <c r="S39" s="9">
        <v>32630</v>
      </c>
      <c r="T39" s="9" t="s">
        <v>5</v>
      </c>
      <c r="U39" s="9" t="s">
        <v>5</v>
      </c>
      <c r="V39" s="9" t="s">
        <v>5</v>
      </c>
      <c r="W39" s="9">
        <v>1800</v>
      </c>
      <c r="X39" s="9">
        <v>4650</v>
      </c>
      <c r="Y39" s="9">
        <v>5300</v>
      </c>
      <c r="Z39" s="9"/>
      <c r="AA39" s="20" t="s">
        <v>29</v>
      </c>
      <c r="AB39" s="9">
        <v>4900</v>
      </c>
      <c r="AC39" s="9">
        <v>3900</v>
      </c>
      <c r="AD39" s="9">
        <v>3100</v>
      </c>
      <c r="AE39" s="9">
        <v>3500</v>
      </c>
      <c r="AF39" s="9">
        <v>1980</v>
      </c>
      <c r="AG39" s="9">
        <v>3500</v>
      </c>
      <c r="AI39" s="20" t="s">
        <v>25</v>
      </c>
      <c r="AJ39" s="10">
        <v>4116100</v>
      </c>
      <c r="AK39" s="10">
        <v>272000</v>
      </c>
      <c r="AL39" s="10">
        <v>395500</v>
      </c>
      <c r="AM39" s="10">
        <v>779700</v>
      </c>
      <c r="AN39" s="10">
        <v>593600</v>
      </c>
      <c r="AO39" s="10">
        <v>284300</v>
      </c>
      <c r="AP39" s="10">
        <v>462700</v>
      </c>
      <c r="AQ39" s="9"/>
      <c r="AR39" s="20" t="s">
        <v>25</v>
      </c>
      <c r="AS39" s="10">
        <v>273000</v>
      </c>
      <c r="AT39" s="10">
        <v>230200</v>
      </c>
      <c r="AU39" s="10">
        <v>173200</v>
      </c>
      <c r="AV39" s="10">
        <v>122700</v>
      </c>
      <c r="AW39" s="10">
        <v>284200</v>
      </c>
      <c r="AX39" s="10">
        <v>245000</v>
      </c>
      <c r="AZ39" s="20" t="s">
        <v>27</v>
      </c>
      <c r="BA39" s="10">
        <v>1407500</v>
      </c>
      <c r="BB39" s="10">
        <v>618700</v>
      </c>
      <c r="BC39" s="10">
        <v>251800</v>
      </c>
      <c r="BD39" s="10">
        <v>323300</v>
      </c>
      <c r="BE39" s="10">
        <v>213700</v>
      </c>
      <c r="BF39" s="71" t="s">
        <v>28</v>
      </c>
      <c r="BG39" s="10">
        <f t="shared" si="0"/>
        <v>42890</v>
      </c>
      <c r="BH39" s="19"/>
      <c r="BI39" s="9">
        <v>2790</v>
      </c>
      <c r="BJ39" s="9">
        <v>2450</v>
      </c>
      <c r="BK39" s="9">
        <v>1750</v>
      </c>
      <c r="BL39" s="49">
        <v>2450</v>
      </c>
      <c r="BM39" s="9">
        <v>2500</v>
      </c>
      <c r="BN39" s="9">
        <v>2400</v>
      </c>
      <c r="BO39" s="11" t="s">
        <v>28</v>
      </c>
      <c r="BP39" s="49">
        <v>2300</v>
      </c>
      <c r="BQ39" s="9">
        <v>4160</v>
      </c>
      <c r="BR39" s="9">
        <v>11810</v>
      </c>
      <c r="BS39" s="49">
        <v>4030</v>
      </c>
      <c r="BT39" s="9">
        <v>3300</v>
      </c>
      <c r="BU39" s="9">
        <v>2950</v>
      </c>
    </row>
    <row r="40" spans="1:73" s="2" customFormat="1" ht="11.1" customHeight="1" x14ac:dyDescent="0.25">
      <c r="A40" s="20"/>
      <c r="B40" s="9"/>
      <c r="C40" s="9"/>
      <c r="D40" s="9"/>
      <c r="E40" s="9"/>
      <c r="F40" s="9"/>
      <c r="G40" s="9"/>
      <c r="H40" s="9"/>
      <c r="I40" s="9"/>
      <c r="J40" s="20"/>
      <c r="K40" s="9"/>
      <c r="L40" s="9"/>
      <c r="M40" s="9"/>
      <c r="N40" s="9"/>
      <c r="O40" s="9"/>
      <c r="P40" s="9"/>
      <c r="R40" s="20"/>
      <c r="S40" s="9"/>
      <c r="T40" s="9"/>
      <c r="U40" s="9"/>
      <c r="V40" s="9"/>
      <c r="W40" s="9"/>
      <c r="X40" s="9"/>
      <c r="Y40" s="9"/>
      <c r="Z40" s="9"/>
      <c r="AA40" s="20"/>
      <c r="AB40" s="9"/>
      <c r="AC40" s="9"/>
      <c r="AD40" s="9"/>
      <c r="AE40" s="9"/>
      <c r="AF40" s="9"/>
      <c r="AG40" s="9"/>
      <c r="AI40" s="20"/>
      <c r="AJ40" s="10"/>
      <c r="AK40" s="10"/>
      <c r="AL40" s="10"/>
      <c r="AM40" s="10"/>
      <c r="AN40" s="10"/>
      <c r="AO40" s="10"/>
      <c r="AP40" s="10"/>
      <c r="AQ40" s="9"/>
      <c r="AR40" s="20"/>
      <c r="AS40" s="10"/>
      <c r="AT40" s="10"/>
      <c r="AU40" s="10"/>
      <c r="AV40" s="10"/>
      <c r="AW40" s="10"/>
      <c r="AX40" s="10"/>
      <c r="AZ40" s="20"/>
      <c r="BA40" s="10"/>
      <c r="BB40" s="10"/>
      <c r="BC40" s="10"/>
      <c r="BD40" s="10"/>
      <c r="BE40" s="10"/>
      <c r="BF40" s="71" t="s">
        <v>21</v>
      </c>
      <c r="BG40" s="10">
        <f t="shared" si="0"/>
        <v>27300</v>
      </c>
      <c r="BH40" s="19"/>
      <c r="BI40" s="9" t="s">
        <v>5</v>
      </c>
      <c r="BJ40" s="9" t="s">
        <v>5</v>
      </c>
      <c r="BK40" s="9" t="s">
        <v>5</v>
      </c>
      <c r="BL40" s="49" t="s">
        <v>5</v>
      </c>
      <c r="BM40" s="9" t="s">
        <v>5</v>
      </c>
      <c r="BN40" s="9" t="s">
        <v>5</v>
      </c>
      <c r="BO40" s="11" t="s">
        <v>21</v>
      </c>
      <c r="BP40" s="49">
        <v>3000</v>
      </c>
      <c r="BQ40" s="9">
        <v>8000</v>
      </c>
      <c r="BR40" s="9">
        <v>12800</v>
      </c>
      <c r="BS40" s="49">
        <v>3500</v>
      </c>
      <c r="BT40" s="9" t="s">
        <v>5</v>
      </c>
      <c r="BU40" s="9" t="s">
        <v>5</v>
      </c>
    </row>
    <row r="41" spans="1:73" s="2" customFormat="1" ht="11.1" customHeight="1" x14ac:dyDescent="0.25">
      <c r="A41" s="20" t="s">
        <v>26</v>
      </c>
      <c r="B41" s="9">
        <v>1036500</v>
      </c>
      <c r="C41" s="9">
        <v>69800</v>
      </c>
      <c r="D41" s="9">
        <v>61000</v>
      </c>
      <c r="E41" s="9">
        <v>62500</v>
      </c>
      <c r="F41" s="9">
        <v>75500</v>
      </c>
      <c r="G41" s="9">
        <v>63500</v>
      </c>
      <c r="H41" s="9">
        <v>33000</v>
      </c>
      <c r="I41" s="9"/>
      <c r="J41" s="20" t="s">
        <v>26</v>
      </c>
      <c r="K41" s="9">
        <v>30500</v>
      </c>
      <c r="L41" s="9">
        <v>70800</v>
      </c>
      <c r="M41" s="9">
        <v>168900</v>
      </c>
      <c r="N41" s="9">
        <v>148500</v>
      </c>
      <c r="O41" s="9">
        <v>106500</v>
      </c>
      <c r="P41" s="9">
        <v>146000</v>
      </c>
      <c r="R41" s="20" t="s">
        <v>27</v>
      </c>
      <c r="S41" s="9">
        <v>2867700</v>
      </c>
      <c r="T41" s="9">
        <v>119500</v>
      </c>
      <c r="U41" s="9">
        <v>136500</v>
      </c>
      <c r="V41" s="9">
        <v>345500</v>
      </c>
      <c r="W41" s="9">
        <v>346000</v>
      </c>
      <c r="X41" s="9">
        <v>207800</v>
      </c>
      <c r="Y41" s="9">
        <v>274300</v>
      </c>
      <c r="Z41" s="9"/>
      <c r="AA41" s="20" t="s">
        <v>27</v>
      </c>
      <c r="AB41" s="9">
        <v>376500</v>
      </c>
      <c r="AC41" s="9">
        <v>279000</v>
      </c>
      <c r="AD41" s="9">
        <v>222500</v>
      </c>
      <c r="AE41" s="9">
        <v>156300</v>
      </c>
      <c r="AF41" s="9">
        <v>145800</v>
      </c>
      <c r="AG41" s="9">
        <v>258000</v>
      </c>
      <c r="AI41" s="20" t="s">
        <v>22</v>
      </c>
      <c r="AJ41" s="10">
        <v>2973740</v>
      </c>
      <c r="AK41" s="10">
        <v>295700</v>
      </c>
      <c r="AL41" s="10">
        <v>223500</v>
      </c>
      <c r="AM41" s="10">
        <v>349900</v>
      </c>
      <c r="AN41" s="10">
        <v>399300</v>
      </c>
      <c r="AO41" s="10">
        <v>308300</v>
      </c>
      <c r="AP41" s="10">
        <v>208300</v>
      </c>
      <c r="AQ41" s="9"/>
      <c r="AR41" s="20" t="s">
        <v>22</v>
      </c>
      <c r="AS41" s="10">
        <v>119800</v>
      </c>
      <c r="AT41" s="10">
        <v>91100</v>
      </c>
      <c r="AU41" s="10">
        <v>159400</v>
      </c>
      <c r="AV41" s="10">
        <v>304940</v>
      </c>
      <c r="AW41" s="10">
        <v>241500</v>
      </c>
      <c r="AX41" s="10">
        <v>272000</v>
      </c>
      <c r="AZ41" s="20" t="s">
        <v>26</v>
      </c>
      <c r="BA41" s="10">
        <v>862102</v>
      </c>
      <c r="BB41" s="10">
        <v>101600</v>
      </c>
      <c r="BC41" s="10">
        <v>121200</v>
      </c>
      <c r="BD41" s="10">
        <v>269902</v>
      </c>
      <c r="BE41" s="10">
        <v>369400</v>
      </c>
      <c r="BF41" s="71" t="s">
        <v>16</v>
      </c>
      <c r="BG41" s="10">
        <f t="shared" si="0"/>
        <v>997889</v>
      </c>
      <c r="BH41" s="19"/>
      <c r="BI41" s="9">
        <v>113400</v>
      </c>
      <c r="BJ41" s="9">
        <v>76250</v>
      </c>
      <c r="BK41" s="9">
        <v>111400</v>
      </c>
      <c r="BL41" s="49">
        <v>108850</v>
      </c>
      <c r="BM41" s="9">
        <v>131701</v>
      </c>
      <c r="BN41" s="9">
        <v>65300</v>
      </c>
      <c r="BO41" s="11" t="s">
        <v>16</v>
      </c>
      <c r="BP41" s="49">
        <v>112468</v>
      </c>
      <c r="BQ41" s="9">
        <v>75100</v>
      </c>
      <c r="BR41" s="9">
        <v>59800</v>
      </c>
      <c r="BS41" s="49">
        <v>24100</v>
      </c>
      <c r="BT41" s="9">
        <v>91520</v>
      </c>
      <c r="BU41" s="9">
        <v>28000</v>
      </c>
    </row>
    <row r="42" spans="1:73" s="2" customFormat="1" ht="11.1" customHeight="1" x14ac:dyDescent="0.25">
      <c r="A42" s="20" t="s">
        <v>25</v>
      </c>
      <c r="B42" s="9">
        <v>275800</v>
      </c>
      <c r="C42" s="9">
        <v>3000</v>
      </c>
      <c r="D42" s="9">
        <v>7000</v>
      </c>
      <c r="E42" s="9">
        <v>5000</v>
      </c>
      <c r="F42" s="9">
        <v>18000</v>
      </c>
      <c r="G42" s="9">
        <v>50500</v>
      </c>
      <c r="H42" s="9">
        <v>51500</v>
      </c>
      <c r="I42" s="9"/>
      <c r="J42" s="20" t="s">
        <v>25</v>
      </c>
      <c r="K42" s="9">
        <v>63000</v>
      </c>
      <c r="L42" s="9">
        <v>18300</v>
      </c>
      <c r="M42" s="9">
        <v>24500</v>
      </c>
      <c r="N42" s="9">
        <v>10000</v>
      </c>
      <c r="O42" s="9">
        <v>22500</v>
      </c>
      <c r="P42" s="9">
        <v>2500</v>
      </c>
      <c r="R42" s="20" t="s">
        <v>26</v>
      </c>
      <c r="S42" s="9">
        <v>2011700</v>
      </c>
      <c r="T42" s="9">
        <v>56000</v>
      </c>
      <c r="U42" s="9">
        <v>87000</v>
      </c>
      <c r="V42" s="9">
        <v>76200</v>
      </c>
      <c r="W42" s="9">
        <v>61500</v>
      </c>
      <c r="X42" s="9">
        <v>158500</v>
      </c>
      <c r="Y42" s="9">
        <v>215500</v>
      </c>
      <c r="Z42" s="9"/>
      <c r="AA42" s="20" t="s">
        <v>26</v>
      </c>
      <c r="AB42" s="9">
        <v>105000</v>
      </c>
      <c r="AC42" s="9">
        <v>109000</v>
      </c>
      <c r="AD42" s="9">
        <v>172500</v>
      </c>
      <c r="AE42" s="9">
        <v>295400</v>
      </c>
      <c r="AF42" s="9">
        <v>240300</v>
      </c>
      <c r="AG42" s="9">
        <v>434800</v>
      </c>
      <c r="AI42" s="20" t="s">
        <v>16</v>
      </c>
      <c r="AJ42" s="10">
        <v>1266100</v>
      </c>
      <c r="AK42" s="10">
        <v>14000</v>
      </c>
      <c r="AL42" s="10">
        <v>30500</v>
      </c>
      <c r="AM42" s="10">
        <v>27500</v>
      </c>
      <c r="AN42" s="10">
        <v>74300</v>
      </c>
      <c r="AO42" s="10">
        <v>49000</v>
      </c>
      <c r="AP42" s="10">
        <v>243300</v>
      </c>
      <c r="AQ42" s="9"/>
      <c r="AR42" s="20" t="s">
        <v>16</v>
      </c>
      <c r="AS42" s="10">
        <v>170400</v>
      </c>
      <c r="AT42" s="10">
        <v>145000</v>
      </c>
      <c r="AU42" s="10">
        <v>122900</v>
      </c>
      <c r="AV42" s="10">
        <v>150000</v>
      </c>
      <c r="AW42" s="10">
        <v>134000</v>
      </c>
      <c r="AX42" s="10">
        <v>105200</v>
      </c>
      <c r="AZ42" s="20" t="s">
        <v>25</v>
      </c>
      <c r="BA42" s="10">
        <v>430400</v>
      </c>
      <c r="BB42" s="10">
        <v>78500</v>
      </c>
      <c r="BC42" s="10">
        <v>102800</v>
      </c>
      <c r="BD42" s="10">
        <v>131200</v>
      </c>
      <c r="BE42" s="10">
        <v>117900</v>
      </c>
      <c r="BF42" s="71" t="s">
        <v>10</v>
      </c>
      <c r="BG42" s="10">
        <f t="shared" si="0"/>
        <v>3250663</v>
      </c>
      <c r="BH42" s="19"/>
      <c r="BI42" s="9">
        <v>627248</v>
      </c>
      <c r="BJ42" s="9">
        <v>556234</v>
      </c>
      <c r="BK42" s="9">
        <v>351650</v>
      </c>
      <c r="BL42" s="49">
        <v>152400</v>
      </c>
      <c r="BM42" s="9" t="s">
        <v>5</v>
      </c>
      <c r="BN42" s="9" t="s">
        <v>5</v>
      </c>
      <c r="BO42" s="11" t="s">
        <v>10</v>
      </c>
      <c r="BP42" s="49" t="s">
        <v>5</v>
      </c>
      <c r="BQ42" s="9" t="s">
        <v>5</v>
      </c>
      <c r="BR42" s="9" t="s">
        <v>5</v>
      </c>
      <c r="BS42" s="49">
        <v>270450</v>
      </c>
      <c r="BT42" s="9">
        <v>594480</v>
      </c>
      <c r="BU42" s="9">
        <v>698201</v>
      </c>
    </row>
    <row r="43" spans="1:73" s="2" customFormat="1" ht="11.1" customHeight="1" x14ac:dyDescent="0.25">
      <c r="A43" s="20" t="s">
        <v>22</v>
      </c>
      <c r="B43" s="9">
        <v>270000</v>
      </c>
      <c r="C43" s="9">
        <v>38000</v>
      </c>
      <c r="D43" s="9">
        <v>22000</v>
      </c>
      <c r="E43" s="9">
        <v>17000</v>
      </c>
      <c r="F43" s="9">
        <v>14000</v>
      </c>
      <c r="G43" s="9">
        <v>16000</v>
      </c>
      <c r="H43" s="9">
        <v>49500</v>
      </c>
      <c r="I43" s="9"/>
      <c r="J43" s="20" t="s">
        <v>22</v>
      </c>
      <c r="K43" s="9">
        <v>14500</v>
      </c>
      <c r="L43" s="9">
        <v>9000</v>
      </c>
      <c r="M43" s="9">
        <v>55500</v>
      </c>
      <c r="N43" s="9">
        <v>15000</v>
      </c>
      <c r="O43" s="9">
        <v>17500</v>
      </c>
      <c r="P43" s="9">
        <v>2000</v>
      </c>
      <c r="R43" s="20" t="s">
        <v>24</v>
      </c>
      <c r="S43" s="9">
        <v>79700</v>
      </c>
      <c r="T43" s="9">
        <v>1400</v>
      </c>
      <c r="U43" s="9">
        <v>4500</v>
      </c>
      <c r="V43" s="9">
        <v>10200</v>
      </c>
      <c r="W43" s="9">
        <v>12000</v>
      </c>
      <c r="X43" s="9">
        <v>8300</v>
      </c>
      <c r="Y43" s="9">
        <v>4700</v>
      </c>
      <c r="Z43" s="9"/>
      <c r="AA43" s="20" t="s">
        <v>24</v>
      </c>
      <c r="AB43" s="9">
        <v>7800</v>
      </c>
      <c r="AC43" s="9">
        <v>2800</v>
      </c>
      <c r="AD43" s="9">
        <v>8800</v>
      </c>
      <c r="AE43" s="9">
        <v>5050</v>
      </c>
      <c r="AF43" s="9">
        <v>4150</v>
      </c>
      <c r="AG43" s="9">
        <v>10000</v>
      </c>
      <c r="AI43" s="20" t="s">
        <v>11</v>
      </c>
      <c r="AJ43" s="10">
        <v>32000</v>
      </c>
      <c r="AK43" s="10" t="s">
        <v>5</v>
      </c>
      <c r="AL43" s="10">
        <v>2000</v>
      </c>
      <c r="AM43" s="10">
        <v>2000</v>
      </c>
      <c r="AN43" s="10">
        <v>7000</v>
      </c>
      <c r="AO43" s="10">
        <v>8000</v>
      </c>
      <c r="AP43" s="10">
        <v>2000</v>
      </c>
      <c r="AQ43" s="9"/>
      <c r="AR43" s="20" t="s">
        <v>11</v>
      </c>
      <c r="AS43" s="10">
        <v>8000</v>
      </c>
      <c r="AT43" s="10">
        <v>2000</v>
      </c>
      <c r="AU43" s="10" t="s">
        <v>5</v>
      </c>
      <c r="AV43" s="10" t="s">
        <v>5</v>
      </c>
      <c r="AW43" s="10">
        <v>1000</v>
      </c>
      <c r="AX43" s="10" t="s">
        <v>5</v>
      </c>
      <c r="AZ43" s="20" t="s">
        <v>22</v>
      </c>
      <c r="BA43" s="10">
        <v>1347800</v>
      </c>
      <c r="BB43" s="10">
        <v>424000</v>
      </c>
      <c r="BC43" s="10">
        <v>430000</v>
      </c>
      <c r="BD43" s="10">
        <v>493200</v>
      </c>
      <c r="BE43" s="19">
        <v>600</v>
      </c>
      <c r="BF43" s="71" t="s">
        <v>23</v>
      </c>
      <c r="BG43" s="10">
        <f t="shared" si="0"/>
        <v>103505</v>
      </c>
      <c r="BH43" s="19"/>
      <c r="BI43" s="9">
        <v>7905</v>
      </c>
      <c r="BJ43" s="9">
        <v>9700</v>
      </c>
      <c r="BK43" s="9">
        <v>10800</v>
      </c>
      <c r="BL43" s="49">
        <v>5600</v>
      </c>
      <c r="BM43" s="9">
        <v>3800</v>
      </c>
      <c r="BN43" s="9">
        <v>2000</v>
      </c>
      <c r="BO43" s="11" t="s">
        <v>23</v>
      </c>
      <c r="BP43" s="49">
        <v>2000</v>
      </c>
      <c r="BQ43" s="9">
        <v>8100</v>
      </c>
      <c r="BR43" s="9">
        <v>7400</v>
      </c>
      <c r="BS43" s="49">
        <v>15100</v>
      </c>
      <c r="BT43" s="9">
        <v>10000</v>
      </c>
      <c r="BU43" s="9">
        <v>21100</v>
      </c>
    </row>
    <row r="44" spans="1:73" s="2" customFormat="1" ht="11.1" customHeight="1" x14ac:dyDescent="0.25">
      <c r="A44" s="20" t="s">
        <v>21</v>
      </c>
      <c r="B44" s="9">
        <v>7000</v>
      </c>
      <c r="C44" s="9" t="s">
        <v>5</v>
      </c>
      <c r="D44" s="9" t="s">
        <v>5</v>
      </c>
      <c r="E44" s="9" t="s">
        <v>5</v>
      </c>
      <c r="F44" s="9">
        <v>3000</v>
      </c>
      <c r="G44" s="9">
        <v>2000</v>
      </c>
      <c r="H44" s="9" t="s">
        <v>5</v>
      </c>
      <c r="I44" s="9"/>
      <c r="J44" s="20" t="s">
        <v>21</v>
      </c>
      <c r="K44" s="9" t="s">
        <v>5</v>
      </c>
      <c r="L44" s="9" t="s">
        <v>5</v>
      </c>
      <c r="M44" s="9" t="s">
        <v>5</v>
      </c>
      <c r="N44" s="9">
        <v>2000</v>
      </c>
      <c r="O44" s="9" t="s">
        <v>5</v>
      </c>
      <c r="P44" s="9" t="s">
        <v>5</v>
      </c>
      <c r="R44" s="20" t="s">
        <v>22</v>
      </c>
      <c r="S44" s="9">
        <v>661200</v>
      </c>
      <c r="T44" s="9">
        <v>4000</v>
      </c>
      <c r="U44" s="9">
        <v>1000</v>
      </c>
      <c r="V44" s="9">
        <v>1000</v>
      </c>
      <c r="W44" s="9">
        <v>12000</v>
      </c>
      <c r="X44" s="9">
        <v>6000</v>
      </c>
      <c r="Y44" s="9">
        <v>213000</v>
      </c>
      <c r="Z44" s="9"/>
      <c r="AA44" s="20" t="s">
        <v>22</v>
      </c>
      <c r="AB44" s="9">
        <v>61000</v>
      </c>
      <c r="AC44" s="9">
        <v>104700</v>
      </c>
      <c r="AD44" s="9">
        <v>102000</v>
      </c>
      <c r="AE44" s="9">
        <v>19000</v>
      </c>
      <c r="AF44" s="9">
        <v>98500</v>
      </c>
      <c r="AG44" s="9">
        <v>39000</v>
      </c>
      <c r="AI44" s="20" t="s">
        <v>18</v>
      </c>
      <c r="AJ44" s="10">
        <v>81900</v>
      </c>
      <c r="AK44" s="10">
        <v>11200</v>
      </c>
      <c r="AL44" s="10" t="s">
        <v>5</v>
      </c>
      <c r="AM44" s="10" t="s">
        <v>5</v>
      </c>
      <c r="AN44" s="10" t="s">
        <v>5</v>
      </c>
      <c r="AO44" s="10" t="s">
        <v>5</v>
      </c>
      <c r="AP44" s="10">
        <v>18000</v>
      </c>
      <c r="AQ44" s="9"/>
      <c r="AR44" s="20" t="s">
        <v>18</v>
      </c>
      <c r="AS44" s="10">
        <v>10500</v>
      </c>
      <c r="AT44" s="10">
        <v>17100</v>
      </c>
      <c r="AU44" s="10">
        <v>14900</v>
      </c>
      <c r="AV44" s="10">
        <v>3000</v>
      </c>
      <c r="AW44" s="10">
        <v>7200</v>
      </c>
      <c r="AX44" s="10" t="s">
        <v>5</v>
      </c>
      <c r="AZ44" s="20" t="s">
        <v>16</v>
      </c>
      <c r="BA44" s="10">
        <v>686665</v>
      </c>
      <c r="BB44" s="10">
        <v>152580</v>
      </c>
      <c r="BC44" s="10">
        <v>139700</v>
      </c>
      <c r="BD44" s="10">
        <v>180655</v>
      </c>
      <c r="BE44" s="10">
        <v>213730</v>
      </c>
      <c r="BF44" s="71" t="s">
        <v>14</v>
      </c>
      <c r="BG44" s="10">
        <f t="shared" si="0"/>
        <v>5493947</v>
      </c>
      <c r="BH44" s="19"/>
      <c r="BI44" s="9">
        <v>513950</v>
      </c>
      <c r="BJ44" s="9">
        <v>415400</v>
      </c>
      <c r="BK44" s="9">
        <v>606800</v>
      </c>
      <c r="BL44" s="49">
        <v>690400</v>
      </c>
      <c r="BM44" s="9">
        <v>650000</v>
      </c>
      <c r="BN44" s="9">
        <v>268900</v>
      </c>
      <c r="BO44" s="11" t="s">
        <v>14</v>
      </c>
      <c r="BP44" s="49">
        <v>389800</v>
      </c>
      <c r="BQ44" s="9">
        <v>431500</v>
      </c>
      <c r="BR44" s="9">
        <v>323105</v>
      </c>
      <c r="BS44" s="49">
        <v>486872</v>
      </c>
      <c r="BT44" s="9">
        <v>379020</v>
      </c>
      <c r="BU44" s="9">
        <v>338200</v>
      </c>
    </row>
    <row r="45" spans="1:73" s="2" customFormat="1" ht="11.1" customHeight="1" x14ac:dyDescent="0.25">
      <c r="A45" s="20" t="s">
        <v>19</v>
      </c>
      <c r="B45" s="9">
        <v>20000</v>
      </c>
      <c r="C45" s="9" t="s">
        <v>5</v>
      </c>
      <c r="D45" s="9" t="s">
        <v>5</v>
      </c>
      <c r="E45" s="9" t="s">
        <v>5</v>
      </c>
      <c r="F45" s="9" t="s">
        <v>5</v>
      </c>
      <c r="G45" s="9">
        <v>3000</v>
      </c>
      <c r="H45" s="9" t="s">
        <v>5</v>
      </c>
      <c r="I45" s="9"/>
      <c r="J45" s="20" t="s">
        <v>19</v>
      </c>
      <c r="K45" s="9">
        <v>6000</v>
      </c>
      <c r="L45" s="9">
        <v>2500</v>
      </c>
      <c r="M45" s="9">
        <v>1500</v>
      </c>
      <c r="N45" s="9">
        <v>1000</v>
      </c>
      <c r="O45" s="9">
        <v>6000</v>
      </c>
      <c r="P45" s="9" t="s">
        <v>5</v>
      </c>
      <c r="R45" s="20" t="s">
        <v>21</v>
      </c>
      <c r="S45" s="9">
        <v>13100</v>
      </c>
      <c r="T45" s="9" t="s">
        <v>5</v>
      </c>
      <c r="U45" s="9" t="s">
        <v>5</v>
      </c>
      <c r="V45" s="9" t="s">
        <v>5</v>
      </c>
      <c r="W45" s="9">
        <v>500</v>
      </c>
      <c r="X45" s="9">
        <v>3300</v>
      </c>
      <c r="Y45" s="9" t="s">
        <v>5</v>
      </c>
      <c r="Z45" s="9"/>
      <c r="AA45" s="20" t="s">
        <v>21</v>
      </c>
      <c r="AB45" s="9" t="s">
        <v>5</v>
      </c>
      <c r="AC45" s="9">
        <v>4300</v>
      </c>
      <c r="AD45" s="9">
        <v>2000</v>
      </c>
      <c r="AE45" s="9" t="s">
        <v>5</v>
      </c>
      <c r="AF45" s="9">
        <v>3000</v>
      </c>
      <c r="AG45" s="9" t="s">
        <v>5</v>
      </c>
      <c r="AI45" s="20" t="s">
        <v>20</v>
      </c>
      <c r="AJ45" s="10">
        <v>3481150</v>
      </c>
      <c r="AK45" s="10">
        <v>127000</v>
      </c>
      <c r="AL45" s="10">
        <v>178000</v>
      </c>
      <c r="AM45" s="10">
        <v>269400</v>
      </c>
      <c r="AN45" s="10">
        <v>239100</v>
      </c>
      <c r="AO45" s="10">
        <v>432200</v>
      </c>
      <c r="AP45" s="10">
        <v>341200</v>
      </c>
      <c r="AQ45" s="9"/>
      <c r="AR45" s="20" t="s">
        <v>20</v>
      </c>
      <c r="AS45" s="10">
        <v>347500</v>
      </c>
      <c r="AT45" s="10">
        <v>373350</v>
      </c>
      <c r="AU45" s="10">
        <v>282800</v>
      </c>
      <c r="AV45" s="10">
        <v>328200</v>
      </c>
      <c r="AW45" s="10">
        <v>266400</v>
      </c>
      <c r="AX45" s="10">
        <v>296000</v>
      </c>
      <c r="AZ45" s="20" t="s">
        <v>10</v>
      </c>
      <c r="BA45" s="10">
        <v>4152680</v>
      </c>
      <c r="BB45" s="10">
        <v>1766120</v>
      </c>
      <c r="BC45" s="10">
        <v>1114050</v>
      </c>
      <c r="BD45" s="10">
        <v>830150</v>
      </c>
      <c r="BE45" s="10">
        <v>442360</v>
      </c>
      <c r="BF45" s="71" t="s">
        <v>8</v>
      </c>
      <c r="BG45" s="10">
        <f t="shared" si="0"/>
        <v>136100</v>
      </c>
      <c r="BH45" s="19"/>
      <c r="BI45" s="9">
        <v>19700</v>
      </c>
      <c r="BJ45" s="9">
        <v>20200</v>
      </c>
      <c r="BK45" s="9">
        <v>10400</v>
      </c>
      <c r="BL45" s="49">
        <v>3400</v>
      </c>
      <c r="BM45" s="9">
        <v>11200</v>
      </c>
      <c r="BN45" s="9">
        <v>1500</v>
      </c>
      <c r="BO45" s="11" t="s">
        <v>8</v>
      </c>
      <c r="BP45" s="49">
        <v>14550</v>
      </c>
      <c r="BQ45" s="9">
        <v>6900</v>
      </c>
      <c r="BR45" s="9">
        <v>6300</v>
      </c>
      <c r="BS45" s="49">
        <v>1300</v>
      </c>
      <c r="BT45" s="9">
        <v>21000</v>
      </c>
      <c r="BU45" s="9">
        <v>19650</v>
      </c>
    </row>
    <row r="46" spans="1:73" s="2" customFormat="1" ht="11.1" customHeight="1" x14ac:dyDescent="0.25">
      <c r="A46" s="20" t="s">
        <v>16</v>
      </c>
      <c r="B46" s="9">
        <v>2344500</v>
      </c>
      <c r="C46" s="9">
        <v>122000</v>
      </c>
      <c r="D46" s="9">
        <v>86000</v>
      </c>
      <c r="E46" s="9">
        <v>126000</v>
      </c>
      <c r="F46" s="9">
        <v>171000</v>
      </c>
      <c r="G46" s="9">
        <v>225200</v>
      </c>
      <c r="H46" s="9">
        <v>265400</v>
      </c>
      <c r="I46" s="9"/>
      <c r="J46" s="20" t="s">
        <v>16</v>
      </c>
      <c r="K46" s="9">
        <v>192000</v>
      </c>
      <c r="L46" s="9">
        <v>232200</v>
      </c>
      <c r="M46" s="9">
        <v>305200</v>
      </c>
      <c r="N46" s="9">
        <v>301500</v>
      </c>
      <c r="O46" s="9">
        <v>158000</v>
      </c>
      <c r="P46" s="9">
        <v>160000</v>
      </c>
      <c r="R46" s="20" t="s">
        <v>19</v>
      </c>
      <c r="S46" s="9">
        <v>94500</v>
      </c>
      <c r="T46" s="9" t="s">
        <v>5</v>
      </c>
      <c r="U46" s="9" t="s">
        <v>5</v>
      </c>
      <c r="V46" s="9" t="s">
        <v>5</v>
      </c>
      <c r="W46" s="9" t="s">
        <v>5</v>
      </c>
      <c r="X46" s="9" t="s">
        <v>5</v>
      </c>
      <c r="Y46" s="9">
        <v>16000</v>
      </c>
      <c r="Z46" s="9"/>
      <c r="AA46" s="20" t="s">
        <v>19</v>
      </c>
      <c r="AB46" s="9">
        <v>31500</v>
      </c>
      <c r="AC46" s="9">
        <v>25500</v>
      </c>
      <c r="AD46" s="9">
        <v>16000</v>
      </c>
      <c r="AE46" s="9">
        <v>2000</v>
      </c>
      <c r="AF46" s="9">
        <v>1500</v>
      </c>
      <c r="AG46" s="9">
        <v>2000</v>
      </c>
      <c r="AI46" s="20" t="s">
        <v>14</v>
      </c>
      <c r="AJ46" s="10">
        <v>7511280</v>
      </c>
      <c r="AK46" s="10">
        <v>1493300</v>
      </c>
      <c r="AL46" s="10">
        <v>648600</v>
      </c>
      <c r="AM46" s="10">
        <v>243800</v>
      </c>
      <c r="AN46" s="10">
        <v>92500</v>
      </c>
      <c r="AO46" s="10">
        <v>7000</v>
      </c>
      <c r="AP46" s="10">
        <v>60700</v>
      </c>
      <c r="AQ46" s="9"/>
      <c r="AR46" s="20" t="s">
        <v>14</v>
      </c>
      <c r="AS46" s="10">
        <v>423000</v>
      </c>
      <c r="AT46" s="10">
        <v>680400</v>
      </c>
      <c r="AU46" s="10">
        <v>630900</v>
      </c>
      <c r="AV46" s="10">
        <v>903880</v>
      </c>
      <c r="AW46" s="10">
        <v>875500</v>
      </c>
      <c r="AX46" s="10">
        <v>1451700</v>
      </c>
      <c r="AZ46" s="20" t="s">
        <v>18</v>
      </c>
      <c r="BA46" s="10">
        <v>6000</v>
      </c>
      <c r="BB46" s="10" t="s">
        <v>5</v>
      </c>
      <c r="BC46" s="10">
        <v>6000</v>
      </c>
      <c r="BD46" s="10" t="s">
        <v>5</v>
      </c>
      <c r="BE46" s="10" t="s">
        <v>5</v>
      </c>
      <c r="BF46" s="71" t="s">
        <v>9</v>
      </c>
      <c r="BG46" s="10">
        <f t="shared" si="0"/>
        <v>735550</v>
      </c>
      <c r="BH46" s="19"/>
      <c r="BI46" s="9" t="s">
        <v>5</v>
      </c>
      <c r="BJ46" s="9" t="s">
        <v>5</v>
      </c>
      <c r="BK46" s="9">
        <v>10900</v>
      </c>
      <c r="BL46" s="49">
        <v>21000</v>
      </c>
      <c r="BM46" s="9">
        <v>218700</v>
      </c>
      <c r="BN46" s="9">
        <v>163000</v>
      </c>
      <c r="BO46" s="11" t="s">
        <v>9</v>
      </c>
      <c r="BP46" s="49">
        <v>14000</v>
      </c>
      <c r="BQ46" s="9">
        <v>122200</v>
      </c>
      <c r="BR46" s="9">
        <v>89000</v>
      </c>
      <c r="BS46" s="49">
        <v>82750</v>
      </c>
      <c r="BT46" s="9" t="s">
        <v>5</v>
      </c>
      <c r="BU46" s="9">
        <v>14000</v>
      </c>
    </row>
    <row r="47" spans="1:73" s="2" customFormat="1" ht="11.1" customHeight="1" x14ac:dyDescent="0.25">
      <c r="A47" s="20" t="s">
        <v>10</v>
      </c>
      <c r="B47" s="9">
        <v>6974700</v>
      </c>
      <c r="C47" s="9">
        <v>1942500</v>
      </c>
      <c r="D47" s="9">
        <v>960000</v>
      </c>
      <c r="E47" s="9">
        <v>192000</v>
      </c>
      <c r="F47" s="9">
        <v>84500</v>
      </c>
      <c r="G47" s="9">
        <v>30500</v>
      </c>
      <c r="H47" s="9">
        <v>13000</v>
      </c>
      <c r="I47" s="9"/>
      <c r="J47" s="20" t="s">
        <v>10</v>
      </c>
      <c r="K47" s="9">
        <v>70000</v>
      </c>
      <c r="L47" s="9">
        <v>383000</v>
      </c>
      <c r="M47" s="9">
        <v>553200</v>
      </c>
      <c r="N47" s="9">
        <v>626800</v>
      </c>
      <c r="O47" s="9">
        <v>735500</v>
      </c>
      <c r="P47" s="9">
        <v>1383700</v>
      </c>
      <c r="R47" s="20" t="s">
        <v>16</v>
      </c>
      <c r="S47" s="9">
        <v>3240700</v>
      </c>
      <c r="T47" s="9">
        <v>158500</v>
      </c>
      <c r="U47" s="9">
        <v>117700</v>
      </c>
      <c r="V47" s="9">
        <v>132500</v>
      </c>
      <c r="W47" s="9">
        <v>212300</v>
      </c>
      <c r="X47" s="9">
        <v>260000</v>
      </c>
      <c r="Y47" s="9">
        <v>399000</v>
      </c>
      <c r="Z47" s="9"/>
      <c r="AA47" s="20" t="s">
        <v>16</v>
      </c>
      <c r="AB47" s="9">
        <v>366700</v>
      </c>
      <c r="AC47" s="9">
        <v>309400</v>
      </c>
      <c r="AD47" s="9">
        <v>414500</v>
      </c>
      <c r="AE47" s="9">
        <v>352800</v>
      </c>
      <c r="AF47" s="9">
        <v>282300</v>
      </c>
      <c r="AG47" s="9">
        <v>235000</v>
      </c>
      <c r="AI47" s="20" t="s">
        <v>15</v>
      </c>
      <c r="AJ47" s="10">
        <v>19000</v>
      </c>
      <c r="AK47" s="10" t="s">
        <v>5</v>
      </c>
      <c r="AL47" s="10" t="s">
        <v>5</v>
      </c>
      <c r="AM47" s="10">
        <v>19000</v>
      </c>
      <c r="AN47" s="10" t="s">
        <v>5</v>
      </c>
      <c r="AO47" s="10" t="s">
        <v>5</v>
      </c>
      <c r="AP47" s="10" t="s">
        <v>5</v>
      </c>
      <c r="AQ47" s="9"/>
      <c r="AR47" s="20" t="s">
        <v>15</v>
      </c>
      <c r="AS47" s="10" t="s">
        <v>5</v>
      </c>
      <c r="AT47" s="10" t="s">
        <v>5</v>
      </c>
      <c r="AU47" s="10" t="s">
        <v>5</v>
      </c>
      <c r="AV47" s="10" t="s">
        <v>5</v>
      </c>
      <c r="AW47" s="10" t="s">
        <v>5</v>
      </c>
      <c r="AX47" s="10" t="s">
        <v>5</v>
      </c>
      <c r="AZ47" s="20" t="s">
        <v>14</v>
      </c>
      <c r="BA47" s="10">
        <v>3397100</v>
      </c>
      <c r="BB47" s="10">
        <v>858500</v>
      </c>
      <c r="BC47" s="10">
        <v>808900</v>
      </c>
      <c r="BD47" s="10">
        <v>912600</v>
      </c>
      <c r="BE47" s="10">
        <v>817100</v>
      </c>
      <c r="BF47" s="71" t="s">
        <v>12</v>
      </c>
      <c r="BG47" s="21">
        <f t="shared" si="0"/>
        <v>23700</v>
      </c>
      <c r="BH47" s="19"/>
      <c r="BI47" s="9" t="s">
        <v>5</v>
      </c>
      <c r="BJ47" s="9" t="s">
        <v>5</v>
      </c>
      <c r="BK47" s="9" t="s">
        <v>5</v>
      </c>
      <c r="BL47" s="49" t="s">
        <v>5</v>
      </c>
      <c r="BM47" s="9" t="s">
        <v>5</v>
      </c>
      <c r="BN47" s="9">
        <v>4000</v>
      </c>
      <c r="BO47" s="11" t="s">
        <v>12</v>
      </c>
      <c r="BP47" s="49" t="s">
        <v>5</v>
      </c>
      <c r="BQ47" s="9">
        <v>10200</v>
      </c>
      <c r="BR47" s="9" t="s">
        <v>5</v>
      </c>
      <c r="BS47" s="49">
        <v>9500</v>
      </c>
      <c r="BT47" s="9" t="s">
        <v>5</v>
      </c>
      <c r="BU47" s="9" t="s">
        <v>5</v>
      </c>
    </row>
    <row r="48" spans="1:73" s="2" customFormat="1" ht="11.1" customHeight="1" x14ac:dyDescent="0.25">
      <c r="A48" s="20" t="s">
        <v>11</v>
      </c>
      <c r="B48" s="9">
        <v>63000</v>
      </c>
      <c r="C48" s="9" t="s">
        <v>5</v>
      </c>
      <c r="D48" s="9" t="s">
        <v>5</v>
      </c>
      <c r="E48" s="9" t="s">
        <v>5</v>
      </c>
      <c r="F48" s="9" t="s">
        <v>5</v>
      </c>
      <c r="G48" s="9">
        <v>6500</v>
      </c>
      <c r="H48" s="9">
        <v>22000</v>
      </c>
      <c r="I48" s="9"/>
      <c r="J48" s="20" t="s">
        <v>11</v>
      </c>
      <c r="K48" s="9">
        <v>11000</v>
      </c>
      <c r="L48" s="9">
        <v>3000</v>
      </c>
      <c r="M48" s="9">
        <v>3500</v>
      </c>
      <c r="N48" s="9">
        <v>13000</v>
      </c>
      <c r="O48" s="9">
        <v>4000</v>
      </c>
      <c r="P48" s="9" t="s">
        <v>5</v>
      </c>
      <c r="R48" s="20" t="s">
        <v>10</v>
      </c>
      <c r="S48" s="9">
        <v>6282000</v>
      </c>
      <c r="T48" s="9">
        <v>1545800</v>
      </c>
      <c r="U48" s="9">
        <v>623500</v>
      </c>
      <c r="V48" s="9">
        <v>334000</v>
      </c>
      <c r="W48" s="9">
        <v>48500</v>
      </c>
      <c r="X48" s="9">
        <v>76000</v>
      </c>
      <c r="Y48" s="9">
        <v>64500</v>
      </c>
      <c r="Z48" s="9"/>
      <c r="AA48" s="20" t="s">
        <v>10</v>
      </c>
      <c r="AB48" s="9">
        <v>154000</v>
      </c>
      <c r="AC48" s="9">
        <v>424000</v>
      </c>
      <c r="AD48" s="9">
        <v>367000</v>
      </c>
      <c r="AE48" s="9">
        <v>505200</v>
      </c>
      <c r="AF48" s="9">
        <v>863000</v>
      </c>
      <c r="AG48" s="9">
        <v>1276500</v>
      </c>
      <c r="AI48" s="20" t="s">
        <v>9</v>
      </c>
      <c r="AJ48" s="10">
        <v>11338100</v>
      </c>
      <c r="AK48" s="10">
        <v>1201100</v>
      </c>
      <c r="AL48" s="10">
        <v>1039800</v>
      </c>
      <c r="AM48" s="10">
        <v>1271400</v>
      </c>
      <c r="AN48" s="10">
        <v>1032800</v>
      </c>
      <c r="AO48" s="10">
        <v>985000</v>
      </c>
      <c r="AP48" s="10">
        <v>997500</v>
      </c>
      <c r="AQ48" s="9"/>
      <c r="AR48" s="20" t="s">
        <v>9</v>
      </c>
      <c r="AS48" s="10">
        <v>867000</v>
      </c>
      <c r="AT48" s="10">
        <v>850500</v>
      </c>
      <c r="AU48" s="10">
        <v>905800</v>
      </c>
      <c r="AV48" s="10">
        <v>896100</v>
      </c>
      <c r="AW48" s="10">
        <v>715600</v>
      </c>
      <c r="AX48" s="10">
        <v>575500</v>
      </c>
      <c r="AZ48" s="20" t="s">
        <v>8</v>
      </c>
      <c r="BA48" s="10">
        <v>27500</v>
      </c>
      <c r="BB48" s="10">
        <v>15000</v>
      </c>
      <c r="BC48" s="10">
        <v>11500</v>
      </c>
      <c r="BD48" s="10">
        <v>1000</v>
      </c>
      <c r="BE48" s="10" t="s">
        <v>5</v>
      </c>
      <c r="BF48" s="71" t="s">
        <v>17</v>
      </c>
      <c r="BG48" s="10">
        <f t="shared" si="0"/>
        <v>679464</v>
      </c>
      <c r="BH48" s="19"/>
      <c r="BI48" s="9">
        <v>39711</v>
      </c>
      <c r="BJ48" s="9">
        <v>47260</v>
      </c>
      <c r="BK48" s="9">
        <v>65108</v>
      </c>
      <c r="BL48" s="49">
        <v>92600</v>
      </c>
      <c r="BM48" s="9">
        <v>108544</v>
      </c>
      <c r="BN48" s="9">
        <v>55020</v>
      </c>
      <c r="BO48" s="11" t="s">
        <v>17</v>
      </c>
      <c r="BP48" s="49">
        <v>41800</v>
      </c>
      <c r="BQ48" s="9">
        <v>33165</v>
      </c>
      <c r="BR48" s="9">
        <v>35400</v>
      </c>
      <c r="BS48" s="49">
        <v>40260</v>
      </c>
      <c r="BT48" s="9">
        <v>49281</v>
      </c>
      <c r="BU48" s="9">
        <v>71315</v>
      </c>
    </row>
    <row r="49" spans="1:73" s="2" customFormat="1" ht="11.1" customHeight="1" x14ac:dyDescent="0.25">
      <c r="A49" s="20"/>
      <c r="B49" s="9"/>
      <c r="C49" s="9"/>
      <c r="D49" s="9"/>
      <c r="E49" s="9"/>
      <c r="F49" s="9"/>
      <c r="G49" s="9"/>
      <c r="H49" s="9"/>
      <c r="I49" s="9"/>
      <c r="J49" s="20"/>
      <c r="K49" s="9"/>
      <c r="L49" s="9"/>
      <c r="M49" s="9"/>
      <c r="N49" s="9"/>
      <c r="O49" s="9"/>
      <c r="P49" s="9"/>
      <c r="R49" s="20"/>
      <c r="S49" s="9"/>
      <c r="T49" s="9"/>
      <c r="U49" s="9"/>
      <c r="V49" s="9"/>
      <c r="W49" s="9"/>
      <c r="X49" s="9"/>
      <c r="Y49" s="9"/>
      <c r="Z49" s="9"/>
      <c r="AA49" s="20"/>
      <c r="AB49" s="9"/>
      <c r="AC49" s="9"/>
      <c r="AD49" s="9"/>
      <c r="AE49" s="9"/>
      <c r="AF49" s="9"/>
      <c r="AG49" s="9"/>
      <c r="AI49" s="20"/>
      <c r="AJ49" s="10"/>
      <c r="AK49" s="10"/>
      <c r="AL49" s="10"/>
      <c r="AM49" s="10"/>
      <c r="AN49" s="10"/>
      <c r="AO49" s="10"/>
      <c r="AP49" s="10"/>
      <c r="AQ49" s="9"/>
      <c r="AR49" s="20"/>
      <c r="AS49" s="10"/>
      <c r="AT49" s="10"/>
      <c r="AU49" s="10"/>
      <c r="AV49" s="10"/>
      <c r="AW49" s="10"/>
      <c r="AX49" s="10"/>
      <c r="AZ49" s="20"/>
      <c r="BA49" s="10"/>
      <c r="BB49" s="10"/>
      <c r="BC49" s="10"/>
      <c r="BD49" s="10"/>
      <c r="BE49" s="10"/>
      <c r="BF49" s="71" t="s">
        <v>13</v>
      </c>
      <c r="BG49" s="74">
        <f t="shared" si="0"/>
        <v>500</v>
      </c>
      <c r="BH49" s="19"/>
      <c r="BI49" s="9" t="s">
        <v>5</v>
      </c>
      <c r="BJ49" s="9" t="s">
        <v>5</v>
      </c>
      <c r="BK49" s="9" t="s">
        <v>5</v>
      </c>
      <c r="BL49" s="49" t="s">
        <v>5</v>
      </c>
      <c r="BM49" s="9" t="s">
        <v>5</v>
      </c>
      <c r="BN49" s="9" t="s">
        <v>5</v>
      </c>
      <c r="BO49" s="11" t="s">
        <v>13</v>
      </c>
      <c r="BP49" s="49">
        <v>500</v>
      </c>
      <c r="BQ49" s="9" t="s">
        <v>5</v>
      </c>
      <c r="BR49" s="9" t="s">
        <v>5</v>
      </c>
      <c r="BS49" s="49" t="s">
        <v>5</v>
      </c>
      <c r="BT49" s="9" t="s">
        <v>5</v>
      </c>
      <c r="BU49" s="9" t="s">
        <v>5</v>
      </c>
    </row>
    <row r="50" spans="1:73" s="2" customFormat="1" ht="11.1" customHeight="1" x14ac:dyDescent="0.25">
      <c r="A50" s="20" t="s">
        <v>6</v>
      </c>
      <c r="B50" s="9">
        <v>216200</v>
      </c>
      <c r="C50" s="9">
        <v>18000</v>
      </c>
      <c r="D50" s="9" t="s">
        <v>5</v>
      </c>
      <c r="E50" s="9">
        <v>12500</v>
      </c>
      <c r="F50" s="9">
        <v>14000</v>
      </c>
      <c r="G50" s="9">
        <v>6000</v>
      </c>
      <c r="H50" s="9">
        <v>31500</v>
      </c>
      <c r="I50" s="9"/>
      <c r="J50" s="20" t="s">
        <v>6</v>
      </c>
      <c r="K50" s="9">
        <v>19000</v>
      </c>
      <c r="L50" s="9">
        <v>17000</v>
      </c>
      <c r="M50" s="9">
        <v>37500</v>
      </c>
      <c r="N50" s="9">
        <v>17500</v>
      </c>
      <c r="O50" s="9">
        <v>24500</v>
      </c>
      <c r="P50" s="9">
        <v>18700</v>
      </c>
      <c r="R50" s="20" t="s">
        <v>6</v>
      </c>
      <c r="S50" s="9">
        <v>166500</v>
      </c>
      <c r="T50" s="9">
        <v>1500</v>
      </c>
      <c r="U50" s="9">
        <v>3500</v>
      </c>
      <c r="V50" s="9">
        <v>10000</v>
      </c>
      <c r="W50" s="9" t="s">
        <v>5</v>
      </c>
      <c r="X50" s="9">
        <v>11000</v>
      </c>
      <c r="Y50" s="9">
        <v>6000</v>
      </c>
      <c r="Z50" s="9"/>
      <c r="AA50" s="20" t="s">
        <v>6</v>
      </c>
      <c r="AB50" s="9" t="s">
        <v>5</v>
      </c>
      <c r="AC50" s="9">
        <v>12000</v>
      </c>
      <c r="AD50" s="9">
        <v>15000</v>
      </c>
      <c r="AE50" s="9">
        <v>31000</v>
      </c>
      <c r="AF50" s="9">
        <v>53500</v>
      </c>
      <c r="AG50" s="9">
        <v>23000</v>
      </c>
      <c r="AI50" s="20" t="s">
        <v>6</v>
      </c>
      <c r="AJ50" s="10">
        <v>168500</v>
      </c>
      <c r="AK50" s="10" t="s">
        <v>5</v>
      </c>
      <c r="AL50" s="10" t="s">
        <v>5</v>
      </c>
      <c r="AM50" s="10" t="s">
        <v>5</v>
      </c>
      <c r="AN50" s="10" t="s">
        <v>5</v>
      </c>
      <c r="AO50" s="10">
        <v>2000</v>
      </c>
      <c r="AP50" s="10" t="s">
        <v>5</v>
      </c>
      <c r="AQ50" s="9"/>
      <c r="AR50" s="20" t="s">
        <v>6</v>
      </c>
      <c r="AS50" s="10">
        <v>14000</v>
      </c>
      <c r="AT50" s="10">
        <v>47000</v>
      </c>
      <c r="AU50" s="10">
        <v>11500</v>
      </c>
      <c r="AV50" s="10">
        <v>20000</v>
      </c>
      <c r="AW50" s="10">
        <v>56000</v>
      </c>
      <c r="AX50" s="10">
        <v>18000</v>
      </c>
      <c r="AZ50" s="20" t="s">
        <v>6</v>
      </c>
      <c r="BA50" s="10">
        <v>7000</v>
      </c>
      <c r="BB50" s="10" t="s">
        <v>5</v>
      </c>
      <c r="BC50" s="10">
        <v>4000</v>
      </c>
      <c r="BD50" s="10" t="s">
        <v>5</v>
      </c>
      <c r="BE50" s="10">
        <v>3000</v>
      </c>
      <c r="BF50" s="71" t="s">
        <v>7</v>
      </c>
      <c r="BG50" s="10">
        <f t="shared" si="0"/>
        <v>7450</v>
      </c>
      <c r="BH50" s="19"/>
      <c r="BI50" s="9" t="s">
        <v>5</v>
      </c>
      <c r="BJ50" s="9">
        <v>7000</v>
      </c>
      <c r="BK50" s="9">
        <v>450</v>
      </c>
      <c r="BL50" s="49" t="s">
        <v>5</v>
      </c>
      <c r="BM50" s="9" t="s">
        <v>5</v>
      </c>
      <c r="BN50" s="9" t="s">
        <v>5</v>
      </c>
      <c r="BO50" s="11" t="s">
        <v>7</v>
      </c>
      <c r="BP50" s="49" t="s">
        <v>5</v>
      </c>
      <c r="BQ50" s="9" t="s">
        <v>5</v>
      </c>
      <c r="BR50" s="9" t="s">
        <v>5</v>
      </c>
      <c r="BS50" s="49" t="s">
        <v>5</v>
      </c>
      <c r="BT50" s="9" t="s">
        <v>5</v>
      </c>
      <c r="BU50" s="9" t="s">
        <v>5</v>
      </c>
    </row>
    <row r="51" spans="1:73" s="2" customFormat="1" ht="11.25" customHeight="1" x14ac:dyDescent="0.25">
      <c r="A51" s="3"/>
      <c r="C51" s="15"/>
      <c r="D51" s="15"/>
      <c r="E51" s="15"/>
      <c r="F51" s="15"/>
      <c r="G51" s="15"/>
      <c r="H51" s="14" t="s">
        <v>4</v>
      </c>
      <c r="I51" s="14"/>
      <c r="J51" s="16"/>
      <c r="K51" s="15"/>
      <c r="L51" s="15"/>
      <c r="M51" s="15"/>
      <c r="N51" s="15"/>
      <c r="O51" s="15"/>
      <c r="P51" s="14" t="s">
        <v>4</v>
      </c>
      <c r="Y51" s="14" t="s">
        <v>4</v>
      </c>
      <c r="Z51" s="14"/>
      <c r="AG51" s="14" t="s">
        <v>4</v>
      </c>
      <c r="AP51" s="14" t="s">
        <v>4</v>
      </c>
      <c r="AQ51" s="14"/>
      <c r="AX51" s="14" t="s">
        <v>4</v>
      </c>
      <c r="AZ51" s="3" t="s">
        <v>3</v>
      </c>
      <c r="BF51" s="71" t="s">
        <v>2</v>
      </c>
      <c r="BG51" s="70">
        <f t="shared" si="0"/>
        <v>329694</v>
      </c>
      <c r="BI51" s="9">
        <v>26420</v>
      </c>
      <c r="BJ51" s="9">
        <v>21290</v>
      </c>
      <c r="BK51" s="9">
        <v>26850</v>
      </c>
      <c r="BL51" s="49">
        <v>25750</v>
      </c>
      <c r="BM51" s="9">
        <v>24800</v>
      </c>
      <c r="BN51" s="9">
        <v>27200</v>
      </c>
      <c r="BO51" s="11" t="s">
        <v>2</v>
      </c>
      <c r="BP51" s="17">
        <v>27825</v>
      </c>
      <c r="BQ51" s="9">
        <v>29600</v>
      </c>
      <c r="BR51" s="9">
        <v>27790</v>
      </c>
      <c r="BS51" s="9">
        <v>39299</v>
      </c>
      <c r="BT51" s="9">
        <v>24770</v>
      </c>
      <c r="BU51" s="9">
        <v>28100</v>
      </c>
    </row>
    <row r="52" spans="1:73" s="2" customFormat="1" ht="11.25" customHeight="1" x14ac:dyDescent="0.25">
      <c r="B52" s="8"/>
      <c r="BF52" s="72" t="s">
        <v>0</v>
      </c>
      <c r="BG52" s="5">
        <f t="shared" si="0"/>
        <v>363290</v>
      </c>
      <c r="BH52" s="13"/>
      <c r="BI52" s="4">
        <v>30620</v>
      </c>
      <c r="BJ52" s="4">
        <v>9700</v>
      </c>
      <c r="BK52" s="4">
        <v>11925</v>
      </c>
      <c r="BL52" s="4">
        <v>10280</v>
      </c>
      <c r="BM52" s="4">
        <v>13650</v>
      </c>
      <c r="BN52" s="4">
        <v>23750</v>
      </c>
      <c r="BO52" s="6" t="s">
        <v>0</v>
      </c>
      <c r="BP52" s="12">
        <v>46260</v>
      </c>
      <c r="BQ52" s="4">
        <v>59735</v>
      </c>
      <c r="BR52" s="4">
        <v>44400</v>
      </c>
      <c r="BS52" s="4">
        <v>45595</v>
      </c>
      <c r="BT52" s="4">
        <v>50050</v>
      </c>
      <c r="BU52" s="4">
        <v>17325</v>
      </c>
    </row>
    <row r="53" spans="1:73" s="2" customFormat="1" ht="15.75" customHeight="1" x14ac:dyDescent="0.25">
      <c r="BN53" s="7" t="s">
        <v>1</v>
      </c>
      <c r="BU53" s="7"/>
    </row>
    <row r="54" spans="1:73" s="2" customFormat="1" ht="9" x14ac:dyDescent="0.25"/>
    <row r="55" spans="1:73" s="2" customFormat="1" ht="9" x14ac:dyDescent="0.25"/>
    <row r="56" spans="1:73" s="2" customFormat="1" ht="9" x14ac:dyDescent="0.25"/>
    <row r="57" spans="1:73" s="2" customFormat="1" ht="9" x14ac:dyDescent="0.25"/>
    <row r="58" spans="1:7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7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</sheetData>
  <mergeCells count="5">
    <mergeCell ref="BF5:BF6"/>
    <mergeCell ref="BG5:BG6"/>
    <mergeCell ref="BI5:BN5"/>
    <mergeCell ref="BO5:BO6"/>
    <mergeCell ref="BP5:BU5"/>
  </mergeCells>
  <printOptions horizontalCentered="1"/>
  <pageMargins left="1.3779527559055118" right="0.70866141732283472" top="1.1811023622047245" bottom="0.74803149606299213" header="0.31496062992125984" footer="0.31496062992125984"/>
  <pageSetup paperSize="9" orientation="portrait" r:id="rId1"/>
  <colBreaks count="1" manualBreakCount="1">
    <brk id="66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2020-06-04T19:09:02Z</cp:lastPrinted>
  <dcterms:created xsi:type="dcterms:W3CDTF">2019-09-04T20:35:45Z</dcterms:created>
  <dcterms:modified xsi:type="dcterms:W3CDTF">2020-08-28T18:23:00Z</dcterms:modified>
</cp:coreProperties>
</file>