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veliz\CE-2020_recopilado\CAP 14 PESCA\C. Venta y Consumo Interno de Productos Pesqueros\"/>
    </mc:Choice>
  </mc:AlternateContent>
  <bookViews>
    <workbookView xWindow="0" yWindow="45" windowWidth="10080" windowHeight="7890"/>
  </bookViews>
  <sheets>
    <sheet name="24" sheetId="1" r:id="rId1"/>
  </sheets>
  <externalReferences>
    <externalReference r:id="rId2"/>
    <externalReference r:id="rId3"/>
  </externalReferences>
  <definedNames>
    <definedName name="__123Graph_ABONNY" hidden="1">[1]C1!#REF!</definedName>
    <definedName name="__123Graph_B" hidden="1">[1]C1!#REF!</definedName>
    <definedName name="__123Graph_X" hidden="1">[1]C1!#REF!</definedName>
    <definedName name="__123Graph_XBONNY" hidden="1">[1]C1!#REF!</definedName>
    <definedName name="_Fill" hidden="1">[2]C22!#REF!</definedName>
    <definedName name="_Parse_Out" hidden="1">[1]C1!$A$79</definedName>
    <definedName name="_xlnm.Print_Area" localSheetId="0">'24'!$A$1:$AY$55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8" i="1" l="1"/>
  <c r="AW8" i="1"/>
  <c r="AV8" i="1"/>
  <c r="AU8" i="1"/>
  <c r="AT8" i="1"/>
  <c r="AS8" i="1"/>
  <c r="AM8" i="1"/>
  <c r="AN8" i="1"/>
  <c r="AO8" i="1"/>
  <c r="AP8" i="1"/>
  <c r="AQ8" i="1"/>
  <c r="AJ52" i="1"/>
  <c r="AL8" i="1"/>
  <c r="AJ41" i="1"/>
  <c r="AJ48" i="1"/>
  <c r="AJ51" i="1"/>
  <c r="AR2" i="1" l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2" i="1"/>
  <c r="AJ43" i="1"/>
  <c r="AJ44" i="1"/>
  <c r="AJ45" i="1"/>
  <c r="AJ46" i="1"/>
  <c r="AJ47" i="1"/>
  <c r="AJ49" i="1"/>
  <c r="AJ50" i="1"/>
  <c r="AJ8" i="1" l="1"/>
</calcChain>
</file>

<file path=xl/sharedStrings.xml><?xml version="1.0" encoding="utf-8"?>
<sst xmlns="http://schemas.openxmlformats.org/spreadsheetml/2006/main" count="879" uniqueCount="88">
  <si>
    <t>Continúa...</t>
  </si>
  <si>
    <t>Otros</t>
  </si>
  <si>
    <t>Trucha</t>
  </si>
  <si>
    <t>Volador</t>
  </si>
  <si>
    <t>-</t>
  </si>
  <si>
    <t>Tollo Azul</t>
  </si>
  <si>
    <t>Tollo</t>
  </si>
  <si>
    <t>Tollo Diamante</t>
  </si>
  <si>
    <t>Tilapia</t>
  </si>
  <si>
    <t>Robalo</t>
  </si>
  <si>
    <t>Reyneta</t>
  </si>
  <si>
    <t>Pulpo</t>
  </si>
  <si>
    <t>Raya</t>
  </si>
  <si>
    <t>Pota</t>
  </si>
  <si>
    <t>Pescadilla</t>
  </si>
  <si>
    <t>Perico</t>
  </si>
  <si>
    <t>Pejerrey</t>
  </si>
  <si>
    <t>Picudo</t>
  </si>
  <si>
    <t>Peje / Pez Gallo</t>
  </si>
  <si>
    <t>Pardo</t>
  </si>
  <si>
    <t>Mocosa</t>
  </si>
  <si>
    <t>Pámpano</t>
  </si>
  <si>
    <t>Mero</t>
  </si>
  <si>
    <t>Merluza</t>
  </si>
  <si>
    <t>Machete</t>
  </si>
  <si>
    <t>Lorna</t>
  </si>
  <si>
    <t>Liza</t>
  </si>
  <si>
    <t>Lomo negro</t>
  </si>
  <si>
    <t>Lenguado</t>
  </si>
  <si>
    <t>Langostino</t>
  </si>
  <si>
    <t>Lengueta</t>
  </si>
  <si>
    <t>Jurel</t>
  </si>
  <si>
    <t>Fortuno</t>
  </si>
  <si>
    <t>Doncella</t>
  </si>
  <si>
    <t>Corvina Dorada</t>
  </si>
  <si>
    <t>Espejo</t>
  </si>
  <si>
    <t>Corvina</t>
  </si>
  <si>
    <t>Falso volador</t>
  </si>
  <si>
    <t>Congrio</t>
  </si>
  <si>
    <t>Concha Abanico</t>
  </si>
  <si>
    <t>Dorado</t>
  </si>
  <si>
    <t>Cojinova</t>
  </si>
  <si>
    <t>Coco (Suco)</t>
  </si>
  <si>
    <t xml:space="preserve">Choro </t>
  </si>
  <si>
    <t>Chita</t>
  </si>
  <si>
    <t>Chiri</t>
  </si>
  <si>
    <t>Charela</t>
  </si>
  <si>
    <t>Chavelo</t>
  </si>
  <si>
    <t>Camotillo</t>
  </si>
  <si>
    <t>Caracol</t>
  </si>
  <si>
    <t>Camarón</t>
  </si>
  <si>
    <t>Calamar</t>
  </si>
  <si>
    <t>Cachema</t>
  </si>
  <si>
    <t>Cajalo</t>
  </si>
  <si>
    <t>Cabrilla (Perela)</t>
  </si>
  <si>
    <t>Cabinza</t>
  </si>
  <si>
    <t>Cabrilla</t>
  </si>
  <si>
    <t>Caballa</t>
  </si>
  <si>
    <t>Bonito</t>
  </si>
  <si>
    <t>Bereche</t>
  </si>
  <si>
    <t>Barrilete</t>
  </si>
  <si>
    <t>Atún / tuno</t>
  </si>
  <si>
    <t>Atún (Tuno)</t>
  </si>
  <si>
    <t>Total</t>
  </si>
  <si>
    <t>Mar</t>
  </si>
  <si>
    <t>Feb</t>
  </si>
  <si>
    <t>Ene</t>
  </si>
  <si>
    <t>Dic</t>
  </si>
  <si>
    <t>Nov</t>
  </si>
  <si>
    <t>Oct</t>
  </si>
  <si>
    <t>Set</t>
  </si>
  <si>
    <t>Ago</t>
  </si>
  <si>
    <t>Jul</t>
  </si>
  <si>
    <t>Jun</t>
  </si>
  <si>
    <t>May</t>
  </si>
  <si>
    <t>Abr</t>
  </si>
  <si>
    <t/>
  </si>
  <si>
    <t>2019 P/</t>
  </si>
  <si>
    <t>Especie</t>
  </si>
  <si>
    <t>Conclusión</t>
  </si>
  <si>
    <t xml:space="preserve">              (Kilogramos)</t>
  </si>
  <si>
    <t xml:space="preserve">            VILLA MARÍA, SEGÚN ESPECIE, 2007 - 2009</t>
  </si>
  <si>
    <t xml:space="preserve">            VILLA MARÍA, SEGÚN ESPECIE, 2006 - 2008</t>
  </si>
  <si>
    <t xml:space="preserve">14.24   INGRESO DE PRODUCTOS HIDROBIOLÓGICOS AL TERMINAL PESQUERO DE                                                                    </t>
  </si>
  <si>
    <t xml:space="preserve">13.24   INGRESO DE PRODUCTOS HIDROBIOLÓGICOS AL TERMINAL PESQUERO DE                                                                    </t>
  </si>
  <si>
    <t xml:space="preserve">12.24   INGRESO DE PRODUCTOS HIDROBIOLÓGICOS AL TERMINAL PESQUERO DE                                                                    </t>
  </si>
  <si>
    <t>Tiburón</t>
  </si>
  <si>
    <t xml:space="preserve">            VILLA MARÍA, SEGÚN ESPECIE,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</si>
</sst>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0_)"/>
    <numFmt numFmtId="165" formatCode="#,##0;[Red]#,##0"/>
    <numFmt numFmtId="166" formatCode="0.00;[Red]0.00"/>
    <numFmt numFmtId="167" formatCode="0.0_)"/>
    <numFmt numFmtId="168" formatCode="#\ ##0\ ##0"/>
    <numFmt numFmtId="169" formatCode="0_)"/>
    <numFmt numFmtId="170" formatCode="0;[Red]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b/>
      <sz val="6"/>
      <name val="Arial Narrow"/>
      <family val="2"/>
    </font>
    <font>
      <b/>
      <sz val="7"/>
      <name val="Arial Narrow"/>
      <family val="2"/>
    </font>
    <font>
      <sz val="6"/>
      <name val="Arial Narrow"/>
      <family val="2"/>
    </font>
    <font>
      <sz val="7"/>
      <name val="Times New Roman"/>
      <family val="1"/>
    </font>
    <font>
      <sz val="5.5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49"/>
      </bottom>
      <diagonal/>
    </border>
    <border>
      <left/>
      <right style="thick">
        <color indexed="49"/>
      </right>
      <top/>
      <bottom style="thin">
        <color indexed="49"/>
      </bottom>
      <diagonal/>
    </border>
    <border>
      <left/>
      <right style="thick">
        <color indexed="49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thin">
        <color indexed="49"/>
      </bottom>
      <diagonal/>
    </border>
    <border>
      <left/>
      <right style="thick">
        <color indexed="49"/>
      </right>
      <top style="thin">
        <color indexed="49"/>
      </top>
      <bottom/>
      <diagonal/>
    </border>
    <border>
      <left/>
      <right/>
      <top style="thin">
        <color indexed="49"/>
      </top>
      <bottom/>
      <diagonal/>
    </border>
    <border>
      <left style="thick">
        <color indexed="49"/>
      </left>
      <right/>
      <top style="thin">
        <color indexed="49"/>
      </top>
      <bottom style="thin">
        <color indexed="49"/>
      </bottom>
      <diagonal/>
    </border>
  </borders>
  <cellStyleXfs count="4">
    <xf numFmtId="0" fontId="0" fillId="0" borderId="0"/>
    <xf numFmtId="0" fontId="1" fillId="0" borderId="0"/>
    <xf numFmtId="167" fontId="8" fillId="0" borderId="0"/>
    <xf numFmtId="167" fontId="8" fillId="0" borderId="0"/>
  </cellStyleXfs>
  <cellXfs count="92">
    <xf numFmtId="0" fontId="0" fillId="0" borderId="0" xfId="0"/>
    <xf numFmtId="0" fontId="2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3" fontId="4" fillId="0" borderId="0" xfId="1" applyNumberFormat="1" applyFont="1" applyBorder="1" applyAlignment="1">
      <alignment horizontal="right" vertical="center"/>
    </xf>
    <xf numFmtId="164" fontId="4" fillId="0" borderId="0" xfId="1" applyNumberFormat="1" applyFont="1" applyFill="1" applyBorder="1" applyAlignment="1" applyProtection="1">
      <alignment horizontal="left" vertical="center"/>
    </xf>
    <xf numFmtId="165" fontId="5" fillId="0" borderId="0" xfId="1" applyNumberFormat="1" applyFont="1" applyBorder="1" applyAlignment="1">
      <alignment horizontal="right" vertical="center"/>
    </xf>
    <xf numFmtId="165" fontId="4" fillId="0" borderId="0" xfId="1" applyNumberFormat="1" applyFont="1" applyBorder="1" applyAlignment="1">
      <alignment vertical="center"/>
    </xf>
    <xf numFmtId="166" fontId="4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horizontal="right" vertical="center"/>
    </xf>
    <xf numFmtId="164" fontId="6" fillId="2" borderId="0" xfId="1" applyNumberFormat="1" applyFont="1" applyFill="1" applyBorder="1" applyAlignment="1" applyProtection="1">
      <alignment horizontal="left" vertical="center"/>
    </xf>
    <xf numFmtId="0" fontId="4" fillId="0" borderId="0" xfId="1" applyFont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165" fontId="3" fillId="0" borderId="0" xfId="1" applyNumberFormat="1" applyFont="1" applyBorder="1" applyAlignment="1">
      <alignment vertical="center"/>
    </xf>
    <xf numFmtId="3" fontId="7" fillId="0" borderId="0" xfId="1" applyNumberFormat="1" applyFont="1" applyBorder="1" applyAlignment="1">
      <alignment vertical="center"/>
    </xf>
    <xf numFmtId="167" fontId="5" fillId="0" borderId="0" xfId="2" applyFont="1" applyBorder="1" applyAlignment="1" applyProtection="1">
      <alignment horizontal="left" vertical="center"/>
    </xf>
    <xf numFmtId="0" fontId="7" fillId="0" borderId="0" xfId="1" applyFont="1" applyBorder="1" applyAlignment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1" xfId="1" applyFont="1" applyBorder="1" applyAlignment="1">
      <alignment horizontal="right" vertical="center"/>
    </xf>
    <xf numFmtId="164" fontId="9" fillId="2" borderId="2" xfId="1" applyNumberFormat="1" applyFont="1" applyFill="1" applyBorder="1" applyAlignment="1" applyProtection="1">
      <alignment horizontal="left" vertical="center"/>
    </xf>
    <xf numFmtId="3" fontId="9" fillId="0" borderId="0" xfId="1" applyNumberFormat="1" applyFont="1" applyBorder="1" applyAlignment="1">
      <alignment horizontal="right" vertical="center"/>
    </xf>
    <xf numFmtId="164" fontId="9" fillId="2" borderId="3" xfId="1" applyNumberFormat="1" applyFont="1" applyFill="1" applyBorder="1" applyAlignment="1" applyProtection="1">
      <alignment horizontal="left" vertical="center"/>
    </xf>
    <xf numFmtId="164" fontId="4" fillId="0" borderId="3" xfId="1" applyNumberFormat="1" applyFont="1" applyFill="1" applyBorder="1" applyAlignment="1" applyProtection="1">
      <alignment horizontal="left" vertical="center"/>
    </xf>
    <xf numFmtId="164" fontId="4" fillId="2" borderId="3" xfId="1" applyNumberFormat="1" applyFont="1" applyFill="1" applyBorder="1" applyAlignment="1" applyProtection="1">
      <alignment horizontal="left" vertical="center"/>
    </xf>
    <xf numFmtId="168" fontId="4" fillId="0" borderId="4" xfId="1" applyNumberFormat="1" applyFont="1" applyBorder="1" applyAlignment="1">
      <alignment horizontal="right" vertical="center"/>
    </xf>
    <xf numFmtId="0" fontId="0" fillId="0" borderId="0" xfId="0" applyBorder="1"/>
    <xf numFmtId="164" fontId="4" fillId="2" borderId="0" xfId="1" applyNumberFormat="1" applyFont="1" applyFill="1" applyBorder="1" applyAlignment="1" applyProtection="1">
      <alignment horizontal="left" vertical="center"/>
    </xf>
    <xf numFmtId="3" fontId="4" fillId="2" borderId="6" xfId="1" applyNumberFormat="1" applyFont="1" applyFill="1" applyBorder="1" applyAlignment="1" applyProtection="1">
      <alignment horizontal="left" vertical="center" indent="1"/>
    </xf>
    <xf numFmtId="164" fontId="4" fillId="2" borderId="5" xfId="1" applyNumberFormat="1" applyFont="1" applyFill="1" applyBorder="1" applyAlignment="1" applyProtection="1">
      <alignment horizontal="left" vertical="center"/>
    </xf>
    <xf numFmtId="3" fontId="4" fillId="0" borderId="4" xfId="1" applyNumberFormat="1" applyFont="1" applyBorder="1" applyAlignment="1">
      <alignment horizontal="right" vertical="center"/>
    </xf>
    <xf numFmtId="3" fontId="4" fillId="0" borderId="7" xfId="1" applyNumberFormat="1" applyFont="1" applyBorder="1" applyAlignment="1">
      <alignment horizontal="right" vertical="center"/>
    </xf>
    <xf numFmtId="0" fontId="4" fillId="0" borderId="3" xfId="1" applyFont="1" applyBorder="1" applyAlignment="1">
      <alignment horizontal="left" vertical="center"/>
    </xf>
    <xf numFmtId="168" fontId="6" fillId="0" borderId="0" xfId="1" applyNumberFormat="1" applyFont="1" applyBorder="1" applyAlignment="1">
      <alignment horizontal="right" vertical="center"/>
    </xf>
    <xf numFmtId="3" fontId="6" fillId="2" borderId="6" xfId="1" applyNumberFormat="1" applyFont="1" applyFill="1" applyBorder="1" applyAlignment="1" applyProtection="1">
      <alignment horizontal="left" vertical="center"/>
    </xf>
    <xf numFmtId="164" fontId="6" fillId="2" borderId="6" xfId="1" applyNumberFormat="1" applyFont="1" applyFill="1" applyBorder="1" applyAlignment="1" applyProtection="1">
      <alignment horizontal="left" vertical="center"/>
    </xf>
    <xf numFmtId="3" fontId="6" fillId="0" borderId="0" xfId="1" applyNumberFormat="1" applyFont="1" applyBorder="1" applyAlignment="1">
      <alignment horizontal="right" vertical="center"/>
    </xf>
    <xf numFmtId="164" fontId="6" fillId="2" borderId="3" xfId="1" applyNumberFormat="1" applyFont="1" applyFill="1" applyBorder="1" applyAlignment="1" applyProtection="1">
      <alignment horizontal="left" vertical="center"/>
    </xf>
    <xf numFmtId="170" fontId="6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6" fillId="0" borderId="6" xfId="1" applyNumberFormat="1" applyFont="1" applyFill="1" applyBorder="1" applyAlignment="1" applyProtection="1">
      <alignment horizontal="center" vertical="center"/>
    </xf>
    <xf numFmtId="170" fontId="6" fillId="0" borderId="0" xfId="1" applyNumberFormat="1" applyFont="1" applyFill="1" applyBorder="1" applyAlignment="1">
      <alignment horizontal="right" vertical="center"/>
    </xf>
    <xf numFmtId="164" fontId="6" fillId="0" borderId="3" xfId="1" applyNumberFormat="1" applyFont="1" applyFill="1" applyBorder="1" applyAlignment="1" applyProtection="1">
      <alignment horizontal="center" vertical="center"/>
    </xf>
    <xf numFmtId="170" fontId="6" fillId="0" borderId="9" xfId="1" applyNumberFormat="1" applyFont="1" applyFill="1" applyBorder="1" applyAlignment="1">
      <alignment horizontal="right" vertical="center"/>
    </xf>
    <xf numFmtId="170" fontId="6" fillId="0" borderId="8" xfId="1" applyNumberFormat="1" applyFont="1" applyFill="1" applyBorder="1" applyAlignment="1">
      <alignment horizontal="right" vertical="center"/>
    </xf>
    <xf numFmtId="164" fontId="6" fillId="0" borderId="9" xfId="1" applyNumberFormat="1" applyFont="1" applyFill="1" applyBorder="1" applyAlignment="1" applyProtection="1">
      <alignment horizontal="center" vertical="center"/>
    </xf>
    <xf numFmtId="170" fontId="6" fillId="0" borderId="1" xfId="1" applyNumberFormat="1" applyFont="1" applyFill="1" applyBorder="1" applyAlignment="1">
      <alignment horizontal="right" vertical="center"/>
    </xf>
    <xf numFmtId="169" fontId="6" fillId="0" borderId="1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>
      <alignment horizontal="center" vertical="center"/>
    </xf>
    <xf numFmtId="169" fontId="6" fillId="0" borderId="11" xfId="1" applyNumberFormat="1" applyFont="1" applyBorder="1" applyAlignment="1">
      <alignment horizontal="right" vertical="center"/>
    </xf>
    <xf numFmtId="169" fontId="6" fillId="0" borderId="0" xfId="3" applyNumberFormat="1" applyFont="1" applyBorder="1" applyAlignment="1" applyProtection="1">
      <alignment horizontal="center" vertical="center"/>
    </xf>
    <xf numFmtId="169" fontId="6" fillId="0" borderId="15" xfId="3" applyNumberFormat="1" applyFont="1" applyBorder="1" applyAlignment="1" applyProtection="1">
      <alignment horizontal="centerContinuous" vertical="center"/>
    </xf>
    <xf numFmtId="169" fontId="6" fillId="0" borderId="16" xfId="1" applyNumberFormat="1" applyFont="1" applyBorder="1" applyAlignment="1">
      <alignment horizontal="center" vertical="center"/>
    </xf>
    <xf numFmtId="169" fontId="6" fillId="0" borderId="17" xfId="1" applyNumberFormat="1" applyFont="1" applyBorder="1" applyAlignment="1">
      <alignment horizontal="right" vertical="center"/>
    </xf>
    <xf numFmtId="167" fontId="6" fillId="0" borderId="0" xfId="3" applyFont="1" applyBorder="1" applyAlignment="1" applyProtection="1">
      <alignment horizontal="center" vertical="center"/>
    </xf>
    <xf numFmtId="169" fontId="6" fillId="0" borderId="18" xfId="3" applyNumberFormat="1" applyFont="1" applyBorder="1" applyAlignment="1" applyProtection="1">
      <alignment horizontal="centerContinuous" vertical="center"/>
    </xf>
    <xf numFmtId="169" fontId="6" fillId="0" borderId="0" xfId="1" applyNumberFormat="1" applyFont="1" applyBorder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0" fontId="2" fillId="0" borderId="1" xfId="1" applyFont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164" fontId="5" fillId="0" borderId="1" xfId="1" applyNumberFormat="1" applyFont="1" applyFill="1" applyBorder="1" applyAlignment="1" applyProtection="1">
      <alignment horizontal="left" vertical="center"/>
    </xf>
    <xf numFmtId="164" fontId="5" fillId="0" borderId="0" xfId="1" applyNumberFormat="1" applyFont="1" applyFill="1" applyBorder="1" applyAlignment="1" applyProtection="1">
      <alignment horizontal="left" vertical="center"/>
    </xf>
    <xf numFmtId="169" fontId="5" fillId="0" borderId="1" xfId="1" applyNumberFormat="1" applyFont="1" applyFill="1" applyBorder="1" applyAlignment="1" applyProtection="1">
      <alignment horizontal="left" vertical="center"/>
    </xf>
    <xf numFmtId="169" fontId="7" fillId="0" borderId="1" xfId="1" applyNumberFormat="1" applyFont="1" applyFill="1" applyBorder="1" applyAlignment="1">
      <alignment vertical="center"/>
    </xf>
    <xf numFmtId="169" fontId="5" fillId="0" borderId="1" xfId="1" quotePrefix="1" applyNumberFormat="1" applyFont="1" applyBorder="1" applyAlignment="1">
      <alignment horizontal="left" vertical="center"/>
    </xf>
    <xf numFmtId="169" fontId="10" fillId="0" borderId="1" xfId="1" quotePrefix="1" applyNumberFormat="1" applyFont="1" applyBorder="1" applyAlignment="1">
      <alignment horizontal="left" vertical="center"/>
    </xf>
    <xf numFmtId="169" fontId="3" fillId="0" borderId="0" xfId="1" quotePrefix="1" applyNumberFormat="1" applyFont="1" applyBorder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164" fontId="7" fillId="0" borderId="0" xfId="1" applyNumberFormat="1" applyFont="1" applyFill="1" applyBorder="1" applyAlignment="1" applyProtection="1">
      <alignment horizontal="left" vertical="center"/>
    </xf>
    <xf numFmtId="169" fontId="7" fillId="0" borderId="0" xfId="1" quotePrefix="1" applyNumberFormat="1" applyFont="1" applyBorder="1" applyAlignment="1">
      <alignment horizontal="left" vertical="center"/>
    </xf>
    <xf numFmtId="0" fontId="11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" fillId="0" borderId="0" xfId="1" applyAlignment="1">
      <alignment vertical="center"/>
    </xf>
    <xf numFmtId="0" fontId="12" fillId="0" borderId="0" xfId="1" applyFont="1" applyBorder="1" applyAlignment="1">
      <alignment horizontal="centerContinuous" vertical="center"/>
    </xf>
    <xf numFmtId="0" fontId="11" fillId="0" borderId="0" xfId="1" quotePrefix="1" applyFont="1" applyBorder="1" applyAlignment="1">
      <alignment horizontal="left" vertical="center"/>
    </xf>
    <xf numFmtId="0" fontId="12" fillId="0" borderId="0" xfId="1" quotePrefix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164" fontId="4" fillId="3" borderId="3" xfId="1" applyNumberFormat="1" applyFont="1" applyFill="1" applyBorder="1" applyAlignment="1" applyProtection="1">
      <alignment horizontal="left" vertical="center"/>
    </xf>
    <xf numFmtId="3" fontId="4" fillId="4" borderId="0" xfId="1" applyNumberFormat="1" applyFont="1" applyFill="1" applyBorder="1" applyAlignment="1">
      <alignment horizontal="right" vertical="center"/>
    </xf>
    <xf numFmtId="164" fontId="4" fillId="4" borderId="3" xfId="1" applyNumberFormat="1" applyFont="1" applyFill="1" applyBorder="1" applyAlignment="1" applyProtection="1">
      <alignment horizontal="left" vertical="center"/>
    </xf>
    <xf numFmtId="3" fontId="4" fillId="3" borderId="6" xfId="1" applyNumberFormat="1" applyFont="1" applyFill="1" applyBorder="1" applyAlignment="1" applyProtection="1">
      <alignment horizontal="left" vertical="center" indent="1"/>
    </xf>
    <xf numFmtId="0" fontId="7" fillId="4" borderId="0" xfId="1" applyFont="1" applyFill="1" applyBorder="1" applyAlignment="1">
      <alignment vertical="center"/>
    </xf>
    <xf numFmtId="3" fontId="4" fillId="4" borderId="7" xfId="1" applyNumberFormat="1" applyFont="1" applyFill="1" applyBorder="1" applyAlignment="1">
      <alignment horizontal="right" vertical="center"/>
    </xf>
    <xf numFmtId="3" fontId="7" fillId="4" borderId="0" xfId="1" applyNumberFormat="1" applyFont="1" applyFill="1" applyBorder="1" applyAlignment="1">
      <alignment horizontal="right" vertical="center"/>
    </xf>
    <xf numFmtId="0" fontId="7" fillId="4" borderId="0" xfId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6" xfId="1" applyNumberFormat="1" applyFont="1" applyFill="1" applyBorder="1" applyAlignment="1" applyProtection="1">
      <alignment horizontal="left" vertical="center" indent="1"/>
    </xf>
    <xf numFmtId="169" fontId="6" fillId="0" borderId="14" xfId="3" applyNumberFormat="1" applyFont="1" applyBorder="1" applyAlignment="1" applyProtection="1">
      <alignment horizontal="center" vertical="center"/>
    </xf>
    <xf numFmtId="169" fontId="6" fillId="0" borderId="10" xfId="3" applyNumberFormat="1" applyFont="1" applyBorder="1" applyAlignment="1" applyProtection="1">
      <alignment horizontal="center" vertical="center"/>
    </xf>
    <xf numFmtId="169" fontId="6" fillId="0" borderId="15" xfId="3" applyNumberFormat="1" applyFont="1" applyBorder="1" applyAlignment="1" applyProtection="1">
      <alignment horizontal="center" vertical="center"/>
    </xf>
    <xf numFmtId="169" fontId="6" fillId="0" borderId="13" xfId="1" applyNumberFormat="1" applyFont="1" applyBorder="1" applyAlignment="1">
      <alignment horizontal="center" vertical="center"/>
    </xf>
    <xf numFmtId="169" fontId="6" fillId="0" borderId="6" xfId="1" applyNumberFormat="1" applyFont="1" applyBorder="1" applyAlignment="1">
      <alignment horizontal="center" vertical="center"/>
    </xf>
    <xf numFmtId="169" fontId="6" fillId="0" borderId="12" xfId="1" applyNumberFormat="1" applyFont="1" applyBorder="1" applyAlignment="1">
      <alignment horizontal="right" vertical="center"/>
    </xf>
    <xf numFmtId="169" fontId="6" fillId="0" borderId="8" xfId="1" applyNumberFormat="1" applyFont="1" applyBorder="1" applyAlignment="1">
      <alignment horizontal="right" vertical="center"/>
    </xf>
  </cellXfs>
  <cellStyles count="4">
    <cellStyle name="Normal" xfId="0" builtinId="0"/>
    <cellStyle name="Normal 2" xfId="1"/>
    <cellStyle name="Normal_IEC11006" xfId="3"/>
    <cellStyle name="Normal_IEC1104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_2013\Compendio%202006\Cap12-Pesca-2005\c01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_2013\grabar%20Cd\Correccion%20Compendio%202003\Cap12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</sheetNames>
    <sheetDataSet>
      <sheetData sheetId="0">
        <row r="1">
          <cell r="A1" t="str">
            <v>12.1   PRINCIPALES INDICADORES DEL SECTOR PESQUERO, 1994 - 2005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2"/>
      <sheetName val="C3"/>
      <sheetName val="C4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3A"/>
      <sheetName val="C23B"/>
      <sheetName val="C23C"/>
      <sheetName val="C24A"/>
      <sheetName val="C24B"/>
      <sheetName val="C24C"/>
      <sheetName val="C25"/>
      <sheetName val="C26"/>
      <sheetName val="C27"/>
      <sheetName val="C28"/>
      <sheetName val="C29"/>
      <sheetName val="C30"/>
      <sheetName val="C31"/>
      <sheetName val="C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showGridLines="0" tabSelected="1" topLeftCell="AI1" zoomScale="118" zoomScaleNormal="118" zoomScaleSheetLayoutView="115" workbookViewId="0">
      <selection activeCell="AR3" sqref="AR3"/>
    </sheetView>
  </sheetViews>
  <sheetFormatPr baseColWidth="10" defaultColWidth="5.5703125" defaultRowHeight="12.75" x14ac:dyDescent="0.25"/>
  <cols>
    <col min="1" max="1" width="5.5703125" style="1" hidden="1" customWidth="1"/>
    <col min="2" max="2" width="6.5703125" style="1" hidden="1" customWidth="1"/>
    <col min="3" max="34" width="5.5703125" style="1" hidden="1" customWidth="1"/>
    <col min="35" max="35" width="12.7109375" style="1" customWidth="1"/>
    <col min="36" max="36" width="7.42578125" style="1" customWidth="1"/>
    <col min="37" max="37" width="1.42578125" style="1" customWidth="1"/>
    <col min="38" max="43" width="7.7109375" style="1" customWidth="1"/>
    <col min="44" max="44" width="12.7109375" style="1" customWidth="1"/>
    <col min="45" max="50" width="7.7109375" style="1" customWidth="1"/>
    <col min="51" max="16384" width="5.5703125" style="1"/>
  </cols>
  <sheetData>
    <row r="1" spans="1:50" s="68" customFormat="1" ht="12" customHeight="1" x14ac:dyDescent="0.25">
      <c r="A1" s="73" t="s">
        <v>85</v>
      </c>
      <c r="B1" s="73"/>
      <c r="D1" s="74"/>
      <c r="E1" s="74"/>
      <c r="F1" s="74"/>
      <c r="G1" s="74"/>
      <c r="H1" s="74"/>
      <c r="I1" s="74"/>
      <c r="J1" s="73" t="s">
        <v>85</v>
      </c>
      <c r="K1" s="74"/>
      <c r="L1" s="74"/>
      <c r="R1" s="73" t="s">
        <v>84</v>
      </c>
      <c r="AA1" s="73" t="s">
        <v>84</v>
      </c>
      <c r="AI1" s="73" t="s">
        <v>83</v>
      </c>
      <c r="AR1" s="73" t="s">
        <v>83</v>
      </c>
    </row>
    <row r="2" spans="1:50" s="68" customFormat="1" ht="11.25" customHeight="1" x14ac:dyDescent="0.25">
      <c r="A2" s="69" t="s">
        <v>82</v>
      </c>
      <c r="B2" s="72"/>
      <c r="C2" s="71"/>
      <c r="D2" s="71"/>
      <c r="E2" s="71"/>
      <c r="F2" s="71"/>
      <c r="G2" s="71"/>
      <c r="H2" s="71"/>
      <c r="I2" s="71"/>
      <c r="J2" s="69" t="s">
        <v>82</v>
      </c>
      <c r="K2" s="70"/>
      <c r="L2" s="70"/>
      <c r="R2" s="69" t="s">
        <v>81</v>
      </c>
      <c r="AA2" s="69" t="s">
        <v>81</v>
      </c>
      <c r="AI2" s="69" t="s">
        <v>87</v>
      </c>
      <c r="AR2" s="69" t="str">
        <f>+AI2</f>
        <v xml:space="preserve">            VILLA MARÍA, SEGÚN ESPECIE, 2019</v>
      </c>
    </row>
    <row r="3" spans="1:50" ht="11.25" customHeight="1" x14ac:dyDescent="0.25">
      <c r="A3" s="64" t="s">
        <v>80</v>
      </c>
      <c r="B3" s="67"/>
      <c r="C3" s="65"/>
      <c r="D3" s="65"/>
      <c r="E3" s="65"/>
      <c r="F3" s="65"/>
      <c r="G3" s="65"/>
      <c r="H3" s="66"/>
      <c r="I3" s="66"/>
      <c r="J3" s="64" t="s">
        <v>80</v>
      </c>
      <c r="K3" s="65"/>
      <c r="L3" s="65"/>
      <c r="R3" s="64" t="s">
        <v>80</v>
      </c>
      <c r="AA3" s="64" t="s">
        <v>80</v>
      </c>
      <c r="AI3" s="64" t="s">
        <v>80</v>
      </c>
      <c r="AR3" s="64" t="s">
        <v>80</v>
      </c>
    </row>
    <row r="4" spans="1:50" ht="11.25" customHeight="1" x14ac:dyDescent="0.25">
      <c r="A4" s="63"/>
      <c r="B4" s="62"/>
      <c r="C4" s="61"/>
      <c r="D4" s="61"/>
      <c r="E4" s="61"/>
      <c r="F4" s="61"/>
      <c r="G4" s="61"/>
      <c r="H4" s="60"/>
      <c r="I4" s="59"/>
      <c r="J4" s="58"/>
      <c r="K4" s="57"/>
      <c r="L4" s="57"/>
      <c r="M4" s="56"/>
      <c r="N4" s="56"/>
      <c r="O4" s="56"/>
      <c r="P4" s="56"/>
      <c r="AO4" s="55"/>
      <c r="AX4" s="5" t="s">
        <v>79</v>
      </c>
    </row>
    <row r="5" spans="1:50" s="15" customFormat="1" ht="14.25" customHeight="1" x14ac:dyDescent="0.25">
      <c r="A5" s="50" t="s">
        <v>78</v>
      </c>
      <c r="B5" s="54" t="s">
        <v>63</v>
      </c>
      <c r="C5" s="87">
        <v>2006</v>
      </c>
      <c r="D5" s="87"/>
      <c r="E5" s="87"/>
      <c r="F5" s="87"/>
      <c r="G5" s="87"/>
      <c r="H5" s="87"/>
      <c r="I5" s="48"/>
      <c r="J5" s="50" t="s">
        <v>78</v>
      </c>
      <c r="K5" s="53">
        <v>2006</v>
      </c>
      <c r="L5" s="49"/>
      <c r="M5" s="49"/>
      <c r="N5" s="49"/>
      <c r="O5" s="49"/>
      <c r="P5" s="49"/>
      <c r="Q5" s="52"/>
      <c r="R5" s="50" t="s">
        <v>78</v>
      </c>
      <c r="S5" s="51" t="s">
        <v>63</v>
      </c>
      <c r="T5" s="49">
        <v>2007</v>
      </c>
      <c r="U5" s="49"/>
      <c r="V5" s="49"/>
      <c r="W5" s="49"/>
      <c r="X5" s="49"/>
      <c r="Y5" s="49"/>
      <c r="Z5" s="48"/>
      <c r="AA5" s="50" t="s">
        <v>78</v>
      </c>
      <c r="AB5" s="49">
        <v>2007</v>
      </c>
      <c r="AC5" s="49"/>
      <c r="AD5" s="49"/>
      <c r="AE5" s="49"/>
      <c r="AF5" s="49"/>
      <c r="AG5" s="49"/>
      <c r="AH5" s="48"/>
      <c r="AI5" s="88" t="s">
        <v>78</v>
      </c>
      <c r="AJ5" s="90" t="s">
        <v>63</v>
      </c>
      <c r="AK5" s="47"/>
      <c r="AL5" s="86" t="s">
        <v>77</v>
      </c>
      <c r="AM5" s="86"/>
      <c r="AN5" s="86"/>
      <c r="AO5" s="86"/>
      <c r="AP5" s="86"/>
      <c r="AQ5" s="86"/>
      <c r="AR5" s="88" t="s">
        <v>78</v>
      </c>
      <c r="AS5" s="85" t="s">
        <v>77</v>
      </c>
      <c r="AT5" s="86"/>
      <c r="AU5" s="86"/>
      <c r="AV5" s="86"/>
      <c r="AW5" s="86"/>
      <c r="AX5" s="86"/>
    </row>
    <row r="6" spans="1:50" s="15" customFormat="1" ht="13.5" customHeight="1" x14ac:dyDescent="0.25">
      <c r="A6" s="40" t="s">
        <v>76</v>
      </c>
      <c r="B6" s="46"/>
      <c r="C6" s="44" t="s">
        <v>66</v>
      </c>
      <c r="D6" s="44" t="s">
        <v>65</v>
      </c>
      <c r="E6" s="44" t="s">
        <v>64</v>
      </c>
      <c r="F6" s="44" t="s">
        <v>75</v>
      </c>
      <c r="G6" s="44" t="s">
        <v>74</v>
      </c>
      <c r="H6" s="44" t="s">
        <v>73</v>
      </c>
      <c r="I6" s="39"/>
      <c r="J6" s="40" t="s">
        <v>76</v>
      </c>
      <c r="K6" s="44" t="s">
        <v>72</v>
      </c>
      <c r="L6" s="44" t="s">
        <v>71</v>
      </c>
      <c r="M6" s="44" t="s">
        <v>70</v>
      </c>
      <c r="N6" s="44" t="s">
        <v>69</v>
      </c>
      <c r="O6" s="44" t="s">
        <v>68</v>
      </c>
      <c r="P6" s="44" t="s">
        <v>67</v>
      </c>
      <c r="Q6" s="39"/>
      <c r="R6" s="40" t="s">
        <v>76</v>
      </c>
      <c r="S6" s="45"/>
      <c r="T6" s="44" t="s">
        <v>66</v>
      </c>
      <c r="U6" s="44" t="s">
        <v>65</v>
      </c>
      <c r="V6" s="44" t="s">
        <v>64</v>
      </c>
      <c r="W6" s="44" t="s">
        <v>75</v>
      </c>
      <c r="X6" s="44" t="s">
        <v>74</v>
      </c>
      <c r="Y6" s="44" t="s">
        <v>73</v>
      </c>
      <c r="Z6" s="39"/>
      <c r="AA6" s="40" t="s">
        <v>76</v>
      </c>
      <c r="AB6" s="44" t="s">
        <v>72</v>
      </c>
      <c r="AC6" s="44" t="s">
        <v>71</v>
      </c>
      <c r="AD6" s="44" t="s">
        <v>70</v>
      </c>
      <c r="AE6" s="44" t="s">
        <v>69</v>
      </c>
      <c r="AF6" s="44" t="s">
        <v>68</v>
      </c>
      <c r="AG6" s="44" t="s">
        <v>67</v>
      </c>
      <c r="AH6" s="39"/>
      <c r="AI6" s="89"/>
      <c r="AJ6" s="91"/>
      <c r="AK6" s="43"/>
      <c r="AL6" s="41" t="s">
        <v>66</v>
      </c>
      <c r="AM6" s="41" t="s">
        <v>65</v>
      </c>
      <c r="AN6" s="41" t="s">
        <v>64</v>
      </c>
      <c r="AO6" s="41" t="s">
        <v>75</v>
      </c>
      <c r="AP6" s="41" t="s">
        <v>74</v>
      </c>
      <c r="AQ6" s="41" t="s">
        <v>73</v>
      </c>
      <c r="AR6" s="89"/>
      <c r="AS6" s="42" t="s">
        <v>72</v>
      </c>
      <c r="AT6" s="41" t="s">
        <v>71</v>
      </c>
      <c r="AU6" s="41" t="s">
        <v>70</v>
      </c>
      <c r="AV6" s="41" t="s">
        <v>69</v>
      </c>
      <c r="AW6" s="41" t="s">
        <v>68</v>
      </c>
      <c r="AX6" s="41" t="s">
        <v>67</v>
      </c>
    </row>
    <row r="7" spans="1:50" s="15" customFormat="1" ht="6.75" customHeight="1" x14ac:dyDescent="0.25">
      <c r="A7" s="40"/>
      <c r="B7" s="37"/>
      <c r="C7" s="39"/>
      <c r="D7" s="39"/>
      <c r="E7" s="39"/>
      <c r="F7" s="39"/>
      <c r="G7" s="39"/>
      <c r="H7" s="39"/>
      <c r="I7" s="39"/>
      <c r="J7" s="40"/>
      <c r="K7" s="39"/>
      <c r="L7" s="39"/>
      <c r="M7" s="39"/>
      <c r="N7" s="39"/>
      <c r="O7" s="39"/>
      <c r="P7" s="39"/>
      <c r="Q7" s="39"/>
      <c r="R7" s="40"/>
      <c r="S7" s="37"/>
      <c r="T7" s="39"/>
      <c r="U7" s="39"/>
      <c r="V7" s="39"/>
      <c r="W7" s="39"/>
      <c r="X7" s="39"/>
      <c r="Y7" s="39"/>
      <c r="Z7" s="39"/>
      <c r="AA7" s="40"/>
      <c r="AB7" s="39"/>
      <c r="AC7" s="39"/>
      <c r="AD7" s="39"/>
      <c r="AE7" s="39"/>
      <c r="AF7" s="39"/>
      <c r="AG7" s="39"/>
      <c r="AH7" s="39"/>
      <c r="AI7" s="38"/>
      <c r="AJ7" s="37"/>
      <c r="AK7" s="37"/>
      <c r="AL7" s="36"/>
      <c r="AM7" s="36"/>
      <c r="AN7" s="36"/>
      <c r="AO7" s="36"/>
      <c r="AP7" s="39"/>
      <c r="AQ7" s="39"/>
      <c r="AR7" s="38"/>
      <c r="AS7" s="39"/>
      <c r="AT7" s="39"/>
      <c r="AU7" s="39"/>
      <c r="AV7" s="39"/>
      <c r="AW7" s="39"/>
      <c r="AX7" s="39"/>
    </row>
    <row r="8" spans="1:50" s="15" customFormat="1" ht="9.75" customHeight="1" x14ac:dyDescent="0.25">
      <c r="A8" s="35" t="s">
        <v>63</v>
      </c>
      <c r="B8" s="34">
        <v>36604902</v>
      </c>
      <c r="C8" s="34">
        <v>3428479</v>
      </c>
      <c r="D8" s="34">
        <v>3442756</v>
      </c>
      <c r="E8" s="34">
        <v>3388155</v>
      </c>
      <c r="F8" s="34">
        <v>2996135</v>
      </c>
      <c r="G8" s="34">
        <v>2559287</v>
      </c>
      <c r="H8" s="34">
        <v>2574120</v>
      </c>
      <c r="I8" s="34"/>
      <c r="J8" s="35" t="s">
        <v>63</v>
      </c>
      <c r="K8" s="34">
        <v>3192288</v>
      </c>
      <c r="L8" s="34">
        <v>2789633</v>
      </c>
      <c r="M8" s="34">
        <v>2513713</v>
      </c>
      <c r="N8" s="34">
        <v>3110209</v>
      </c>
      <c r="O8" s="34">
        <v>2966197</v>
      </c>
      <c r="P8" s="34">
        <v>3643930</v>
      </c>
      <c r="Q8" s="34"/>
      <c r="R8" s="35" t="s">
        <v>63</v>
      </c>
      <c r="S8" s="34">
        <v>35339049</v>
      </c>
      <c r="T8" s="34">
        <v>4457104</v>
      </c>
      <c r="U8" s="34">
        <v>3864495</v>
      </c>
      <c r="V8" s="34">
        <v>4028821</v>
      </c>
      <c r="W8" s="34">
        <v>3148751</v>
      </c>
      <c r="X8" s="34">
        <v>2554360</v>
      </c>
      <c r="Y8" s="34">
        <v>1717749</v>
      </c>
      <c r="Z8" s="34"/>
      <c r="AA8" s="35" t="s">
        <v>63</v>
      </c>
      <c r="AB8" s="34">
        <v>3036545</v>
      </c>
      <c r="AC8" s="34">
        <v>2610562</v>
      </c>
      <c r="AD8" s="34">
        <v>2194148</v>
      </c>
      <c r="AE8" s="34">
        <v>2423960</v>
      </c>
      <c r="AF8" s="34">
        <v>2448850</v>
      </c>
      <c r="AG8" s="34">
        <v>2853704</v>
      </c>
      <c r="AH8" s="34"/>
      <c r="AI8" s="33" t="s">
        <v>63</v>
      </c>
      <c r="AJ8" s="31">
        <f t="shared" ref="AJ8:AJ52" si="0">SUM(AL8:AQ8)+SUM(AS8:AX8)</f>
        <v>77982923.5</v>
      </c>
      <c r="AK8" s="31"/>
      <c r="AL8" s="31">
        <f>SUM(AL9:AL52)</f>
        <v>6297376</v>
      </c>
      <c r="AM8" s="31">
        <f t="shared" ref="AM8:AQ8" si="1">SUM(AM9:AM52)</f>
        <v>6283384</v>
      </c>
      <c r="AN8" s="31">
        <f t="shared" si="1"/>
        <v>6725445</v>
      </c>
      <c r="AO8" s="31">
        <f t="shared" si="1"/>
        <v>6436159</v>
      </c>
      <c r="AP8" s="31">
        <f t="shared" si="1"/>
        <v>6814513.5</v>
      </c>
      <c r="AQ8" s="31">
        <f t="shared" si="1"/>
        <v>6536822</v>
      </c>
      <c r="AR8" s="32" t="s">
        <v>63</v>
      </c>
      <c r="AS8" s="31">
        <f t="shared" ref="AS8" si="2">SUM(AS9:AS52)</f>
        <v>6143283</v>
      </c>
      <c r="AT8" s="31">
        <f t="shared" ref="AT8" si="3">SUM(AT9:AT52)</f>
        <v>6817143</v>
      </c>
      <c r="AU8" s="31">
        <f t="shared" ref="AU8" si="4">SUM(AU9:AU52)</f>
        <v>5664855</v>
      </c>
      <c r="AV8" s="31">
        <f t="shared" ref="AV8" si="5">SUM(AV9:AV52)</f>
        <v>6750113</v>
      </c>
      <c r="AW8" s="31">
        <f t="shared" ref="AW8" si="6">SUM(AW9:AW52)</f>
        <v>6535720</v>
      </c>
      <c r="AX8" s="31">
        <f t="shared" ref="AX8" si="7">SUM(AX9:AX52)</f>
        <v>6978110</v>
      </c>
    </row>
    <row r="9" spans="1:50" s="15" customFormat="1" ht="9.75" customHeight="1" x14ac:dyDescent="0.25">
      <c r="A9" s="22" t="s">
        <v>62</v>
      </c>
      <c r="B9" s="3">
        <v>22740</v>
      </c>
      <c r="C9" s="3">
        <v>540</v>
      </c>
      <c r="D9" s="3">
        <v>300</v>
      </c>
      <c r="E9" s="3" t="s">
        <v>4</v>
      </c>
      <c r="F9" s="3" t="s">
        <v>4</v>
      </c>
      <c r="G9" s="3">
        <v>4000</v>
      </c>
      <c r="H9" s="3" t="s">
        <v>4</v>
      </c>
      <c r="I9" s="3"/>
      <c r="J9" s="22" t="s">
        <v>62</v>
      </c>
      <c r="K9" s="3">
        <v>4900</v>
      </c>
      <c r="L9" s="3" t="s">
        <v>4</v>
      </c>
      <c r="M9" s="3">
        <v>4500</v>
      </c>
      <c r="N9" s="3">
        <v>5500</v>
      </c>
      <c r="O9" s="3">
        <v>1000</v>
      </c>
      <c r="P9" s="3">
        <v>2000</v>
      </c>
      <c r="Q9" s="3"/>
      <c r="R9" s="22" t="s">
        <v>62</v>
      </c>
      <c r="S9" s="3">
        <v>28576</v>
      </c>
      <c r="T9" s="3">
        <v>2932</v>
      </c>
      <c r="U9" s="3">
        <v>1500</v>
      </c>
      <c r="V9" s="3">
        <v>4144</v>
      </c>
      <c r="W9" s="3" t="s">
        <v>4</v>
      </c>
      <c r="X9" s="3" t="s">
        <v>4</v>
      </c>
      <c r="Y9" s="3">
        <v>570</v>
      </c>
      <c r="Z9" s="3"/>
      <c r="AA9" s="22" t="s">
        <v>62</v>
      </c>
      <c r="AB9" s="3">
        <v>500</v>
      </c>
      <c r="AC9" s="3" t="s">
        <v>4</v>
      </c>
      <c r="AD9" s="3">
        <v>2200</v>
      </c>
      <c r="AE9" s="3">
        <v>4600</v>
      </c>
      <c r="AF9" s="3">
        <v>10630</v>
      </c>
      <c r="AG9" s="3">
        <v>1500</v>
      </c>
      <c r="AH9" s="3"/>
      <c r="AI9" s="26" t="s">
        <v>61</v>
      </c>
      <c r="AJ9" s="3">
        <f t="shared" si="0"/>
        <v>8750</v>
      </c>
      <c r="AK9" s="3"/>
      <c r="AL9" s="3" t="s">
        <v>4</v>
      </c>
      <c r="AM9" s="3">
        <v>1550</v>
      </c>
      <c r="AN9" s="3">
        <v>5200</v>
      </c>
      <c r="AO9" s="3">
        <v>2000</v>
      </c>
      <c r="AP9" s="3" t="s">
        <v>4</v>
      </c>
      <c r="AQ9" s="3" t="s">
        <v>4</v>
      </c>
      <c r="AR9" s="26" t="s">
        <v>61</v>
      </c>
      <c r="AS9" s="3" t="s">
        <v>4</v>
      </c>
      <c r="AT9" s="3" t="s">
        <v>4</v>
      </c>
      <c r="AU9" s="3" t="s">
        <v>4</v>
      </c>
      <c r="AV9" s="3" t="s">
        <v>4</v>
      </c>
      <c r="AW9" s="3" t="s">
        <v>4</v>
      </c>
      <c r="AX9" s="3" t="s">
        <v>4</v>
      </c>
    </row>
    <row r="10" spans="1:50" s="15" customFormat="1" ht="9.75" customHeight="1" x14ac:dyDescent="0.25">
      <c r="A10" s="22" t="s">
        <v>59</v>
      </c>
      <c r="B10" s="3">
        <v>44800</v>
      </c>
      <c r="C10" s="3">
        <v>14000</v>
      </c>
      <c r="D10" s="3" t="s">
        <v>4</v>
      </c>
      <c r="E10" s="3" t="s">
        <v>4</v>
      </c>
      <c r="F10" s="3" t="s">
        <v>4</v>
      </c>
      <c r="G10" s="3" t="s">
        <v>4</v>
      </c>
      <c r="H10" s="3" t="s">
        <v>4</v>
      </c>
      <c r="I10" s="3"/>
      <c r="J10" s="22" t="s">
        <v>59</v>
      </c>
      <c r="K10" s="3">
        <v>3500</v>
      </c>
      <c r="L10" s="3">
        <v>4000</v>
      </c>
      <c r="M10" s="3">
        <v>1000</v>
      </c>
      <c r="N10" s="3">
        <v>22300</v>
      </c>
      <c r="O10" s="3" t="s">
        <v>4</v>
      </c>
      <c r="P10" s="3" t="s">
        <v>4</v>
      </c>
      <c r="Q10" s="3"/>
      <c r="R10" s="21" t="s">
        <v>60</v>
      </c>
      <c r="S10" s="3">
        <v>1560</v>
      </c>
      <c r="T10" s="3" t="s">
        <v>4</v>
      </c>
      <c r="U10" s="3" t="s">
        <v>4</v>
      </c>
      <c r="V10" s="3" t="s">
        <v>4</v>
      </c>
      <c r="W10" s="3" t="s">
        <v>4</v>
      </c>
      <c r="X10" s="3">
        <v>1560</v>
      </c>
      <c r="Y10" s="3" t="s">
        <v>4</v>
      </c>
      <c r="Z10" s="3"/>
      <c r="AA10" s="21" t="s">
        <v>60</v>
      </c>
      <c r="AB10" s="3" t="s">
        <v>4</v>
      </c>
      <c r="AC10" s="3" t="s">
        <v>4</v>
      </c>
      <c r="AD10" s="3" t="s">
        <v>4</v>
      </c>
      <c r="AE10" s="3" t="s">
        <v>4</v>
      </c>
      <c r="AF10" s="3" t="s">
        <v>4</v>
      </c>
      <c r="AG10" s="3" t="s">
        <v>4</v>
      </c>
      <c r="AH10" s="3"/>
      <c r="AI10" s="26" t="s">
        <v>58</v>
      </c>
      <c r="AJ10" s="3">
        <f t="shared" si="0"/>
        <v>15191899</v>
      </c>
      <c r="AK10" s="3"/>
      <c r="AL10" s="3">
        <v>961200</v>
      </c>
      <c r="AM10" s="3">
        <v>1167286</v>
      </c>
      <c r="AN10" s="3">
        <v>1651360</v>
      </c>
      <c r="AO10" s="3">
        <v>1945181</v>
      </c>
      <c r="AP10" s="3">
        <v>1977734</v>
      </c>
      <c r="AQ10" s="3">
        <v>1262025</v>
      </c>
      <c r="AR10" s="26" t="s">
        <v>58</v>
      </c>
      <c r="AS10" s="3">
        <v>265395</v>
      </c>
      <c r="AT10" s="3">
        <v>371875</v>
      </c>
      <c r="AU10" s="3">
        <v>325240</v>
      </c>
      <c r="AV10" s="3">
        <v>1030738</v>
      </c>
      <c r="AW10" s="3">
        <v>1991482</v>
      </c>
      <c r="AX10" s="3">
        <v>2242383</v>
      </c>
    </row>
    <row r="11" spans="1:50" s="15" customFormat="1" ht="9.75" customHeight="1" x14ac:dyDescent="0.25">
      <c r="A11" s="22" t="s">
        <v>58</v>
      </c>
      <c r="B11" s="3">
        <v>886912</v>
      </c>
      <c r="C11" s="3">
        <v>52450</v>
      </c>
      <c r="D11" s="3">
        <v>255982</v>
      </c>
      <c r="E11" s="3">
        <v>137238</v>
      </c>
      <c r="F11" s="3">
        <v>98829</v>
      </c>
      <c r="G11" s="3">
        <v>17724</v>
      </c>
      <c r="H11" s="3">
        <v>56200</v>
      </c>
      <c r="I11" s="3"/>
      <c r="J11" s="22" t="s">
        <v>58</v>
      </c>
      <c r="K11" s="3">
        <v>17860</v>
      </c>
      <c r="L11" s="3">
        <v>50974</v>
      </c>
      <c r="M11" s="3">
        <v>22160</v>
      </c>
      <c r="N11" s="3">
        <v>4800</v>
      </c>
      <c r="O11" s="3">
        <v>80818</v>
      </c>
      <c r="P11" s="3">
        <v>91877</v>
      </c>
      <c r="Q11" s="3"/>
      <c r="R11" s="21" t="s">
        <v>59</v>
      </c>
      <c r="S11" s="3">
        <v>1000</v>
      </c>
      <c r="T11" s="3" t="s">
        <v>4</v>
      </c>
      <c r="U11" s="3" t="s">
        <v>4</v>
      </c>
      <c r="V11" s="3">
        <v>1000</v>
      </c>
      <c r="W11" s="3" t="s">
        <v>4</v>
      </c>
      <c r="X11" s="3" t="s">
        <v>4</v>
      </c>
      <c r="Y11" s="3" t="s">
        <v>4</v>
      </c>
      <c r="Z11" s="3"/>
      <c r="AA11" s="21" t="s">
        <v>59</v>
      </c>
      <c r="AB11" s="3" t="s">
        <v>4</v>
      </c>
      <c r="AC11" s="3" t="s">
        <v>4</v>
      </c>
      <c r="AD11" s="3" t="s">
        <v>4</v>
      </c>
      <c r="AE11" s="3" t="s">
        <v>4</v>
      </c>
      <c r="AF11" s="3" t="s">
        <v>4</v>
      </c>
      <c r="AG11" s="3" t="s">
        <v>4</v>
      </c>
      <c r="AH11" s="3"/>
      <c r="AI11" s="26" t="s">
        <v>57</v>
      </c>
      <c r="AJ11" s="3">
        <f t="shared" si="0"/>
        <v>725382</v>
      </c>
      <c r="AK11" s="3"/>
      <c r="AL11" s="3">
        <v>202000</v>
      </c>
      <c r="AM11" s="3">
        <v>239932</v>
      </c>
      <c r="AN11" s="3">
        <v>106900</v>
      </c>
      <c r="AO11" s="3">
        <v>23600</v>
      </c>
      <c r="AP11" s="3">
        <v>4500</v>
      </c>
      <c r="AQ11" s="3">
        <v>18000</v>
      </c>
      <c r="AR11" s="26" t="s">
        <v>57</v>
      </c>
      <c r="AS11" s="3">
        <v>3000</v>
      </c>
      <c r="AT11" s="3">
        <v>17850</v>
      </c>
      <c r="AU11" s="3" t="s">
        <v>4</v>
      </c>
      <c r="AV11" s="3">
        <v>1000</v>
      </c>
      <c r="AW11" s="3">
        <v>1500</v>
      </c>
      <c r="AX11" s="3">
        <v>107100</v>
      </c>
    </row>
    <row r="12" spans="1:50" s="15" customFormat="1" ht="9.75" customHeight="1" x14ac:dyDescent="0.25">
      <c r="A12" s="22" t="s">
        <v>57</v>
      </c>
      <c r="B12" s="3">
        <v>2467580</v>
      </c>
      <c r="C12" s="3">
        <v>232273</v>
      </c>
      <c r="D12" s="3">
        <v>364352</v>
      </c>
      <c r="E12" s="3">
        <v>423423</v>
      </c>
      <c r="F12" s="3">
        <v>261102</v>
      </c>
      <c r="G12" s="3">
        <v>79375</v>
      </c>
      <c r="H12" s="3">
        <v>41600</v>
      </c>
      <c r="I12" s="3"/>
      <c r="J12" s="22" t="s">
        <v>57</v>
      </c>
      <c r="K12" s="3">
        <v>202775</v>
      </c>
      <c r="L12" s="3">
        <v>167790</v>
      </c>
      <c r="M12" s="3">
        <v>22400</v>
      </c>
      <c r="N12" s="3">
        <v>185236</v>
      </c>
      <c r="O12" s="3">
        <v>343828</v>
      </c>
      <c r="P12" s="3">
        <v>143426</v>
      </c>
      <c r="Q12" s="3"/>
      <c r="R12" s="21" t="s">
        <v>58</v>
      </c>
      <c r="S12" s="3">
        <v>572646</v>
      </c>
      <c r="T12" s="3">
        <v>24650</v>
      </c>
      <c r="U12" s="3">
        <v>91200</v>
      </c>
      <c r="V12" s="3">
        <v>21170</v>
      </c>
      <c r="W12" s="3">
        <v>84826</v>
      </c>
      <c r="X12" s="3">
        <v>20000</v>
      </c>
      <c r="Y12" s="3">
        <v>8800</v>
      </c>
      <c r="Z12" s="3"/>
      <c r="AA12" s="21" t="s">
        <v>58</v>
      </c>
      <c r="AB12" s="3">
        <v>20810</v>
      </c>
      <c r="AC12" s="3">
        <v>4260</v>
      </c>
      <c r="AD12" s="3">
        <v>1040</v>
      </c>
      <c r="AE12" s="3">
        <v>56624</v>
      </c>
      <c r="AF12" s="3">
        <v>132988</v>
      </c>
      <c r="AG12" s="3">
        <v>106278</v>
      </c>
      <c r="AH12" s="3"/>
      <c r="AI12" s="26" t="s">
        <v>55</v>
      </c>
      <c r="AJ12" s="3">
        <f t="shared" si="0"/>
        <v>17480</v>
      </c>
      <c r="AK12" s="3"/>
      <c r="AL12" s="3">
        <v>4380</v>
      </c>
      <c r="AM12" s="3">
        <v>300</v>
      </c>
      <c r="AN12" s="3">
        <v>3200</v>
      </c>
      <c r="AO12" s="3">
        <v>9600</v>
      </c>
      <c r="AP12" s="3" t="s">
        <v>4</v>
      </c>
      <c r="AQ12" s="3" t="s">
        <v>4</v>
      </c>
      <c r="AR12" s="26" t="s">
        <v>55</v>
      </c>
      <c r="AS12" s="3" t="s">
        <v>4</v>
      </c>
      <c r="AT12" s="3" t="s">
        <v>4</v>
      </c>
      <c r="AU12" s="3" t="s">
        <v>4</v>
      </c>
      <c r="AV12" s="3" t="s">
        <v>4</v>
      </c>
      <c r="AW12" s="3" t="s">
        <v>4</v>
      </c>
      <c r="AX12" s="3" t="s">
        <v>4</v>
      </c>
    </row>
    <row r="13" spans="1:50" s="15" customFormat="1" ht="9.75" customHeight="1" x14ac:dyDescent="0.25">
      <c r="A13" s="22" t="s">
        <v>55</v>
      </c>
      <c r="B13" s="3">
        <v>103010</v>
      </c>
      <c r="C13" s="3">
        <v>15750</v>
      </c>
      <c r="D13" s="3">
        <v>7600</v>
      </c>
      <c r="E13" s="3">
        <v>10300</v>
      </c>
      <c r="F13" s="3">
        <v>26560</v>
      </c>
      <c r="G13" s="3">
        <v>1000</v>
      </c>
      <c r="H13" s="3">
        <v>1000</v>
      </c>
      <c r="I13" s="3"/>
      <c r="J13" s="22" t="s">
        <v>55</v>
      </c>
      <c r="K13" s="3">
        <v>3620</v>
      </c>
      <c r="L13" s="3">
        <v>2500</v>
      </c>
      <c r="M13" s="3">
        <v>10490</v>
      </c>
      <c r="N13" s="3">
        <v>8300</v>
      </c>
      <c r="O13" s="3">
        <v>2500</v>
      </c>
      <c r="P13" s="3">
        <v>13390</v>
      </c>
      <c r="Q13" s="3"/>
      <c r="R13" s="21" t="s">
        <v>57</v>
      </c>
      <c r="S13" s="3">
        <v>787719</v>
      </c>
      <c r="T13" s="3">
        <v>114390</v>
      </c>
      <c r="U13" s="3">
        <v>82500</v>
      </c>
      <c r="V13" s="3">
        <v>96500</v>
      </c>
      <c r="W13" s="3">
        <v>162253</v>
      </c>
      <c r="X13" s="3">
        <v>202860</v>
      </c>
      <c r="Y13" s="3">
        <v>16690</v>
      </c>
      <c r="Z13" s="3"/>
      <c r="AA13" s="21" t="s">
        <v>57</v>
      </c>
      <c r="AB13" s="3">
        <v>46000</v>
      </c>
      <c r="AC13" s="3">
        <v>12000</v>
      </c>
      <c r="AD13" s="3">
        <v>19630</v>
      </c>
      <c r="AE13" s="3">
        <v>2000</v>
      </c>
      <c r="AF13" s="3">
        <v>500</v>
      </c>
      <c r="AG13" s="3">
        <v>32396</v>
      </c>
      <c r="AH13" s="3"/>
      <c r="AI13" s="26" t="s">
        <v>56</v>
      </c>
      <c r="AJ13" s="3">
        <f t="shared" si="0"/>
        <v>94095</v>
      </c>
      <c r="AK13" s="3"/>
      <c r="AL13" s="3">
        <v>8400</v>
      </c>
      <c r="AM13" s="3">
        <v>9200</v>
      </c>
      <c r="AN13" s="3">
        <v>8450</v>
      </c>
      <c r="AO13" s="3">
        <v>23450</v>
      </c>
      <c r="AP13" s="3">
        <v>3000</v>
      </c>
      <c r="AQ13" s="3">
        <v>850</v>
      </c>
      <c r="AR13" s="26" t="s">
        <v>56</v>
      </c>
      <c r="AS13" s="3">
        <v>2250</v>
      </c>
      <c r="AT13" s="3">
        <v>3350</v>
      </c>
      <c r="AU13" s="3">
        <v>7100</v>
      </c>
      <c r="AV13" s="3">
        <v>8690</v>
      </c>
      <c r="AW13" s="3">
        <v>9945</v>
      </c>
      <c r="AX13" s="3">
        <v>9410</v>
      </c>
    </row>
    <row r="14" spans="1:50" s="15" customFormat="1" ht="9.75" customHeight="1" x14ac:dyDescent="0.25">
      <c r="A14" s="22" t="s">
        <v>54</v>
      </c>
      <c r="B14" s="3">
        <v>44250</v>
      </c>
      <c r="C14" s="3">
        <v>4600</v>
      </c>
      <c r="D14" s="3">
        <v>5500</v>
      </c>
      <c r="E14" s="3" t="s">
        <v>4</v>
      </c>
      <c r="F14" s="3" t="s">
        <v>4</v>
      </c>
      <c r="G14" s="3">
        <v>1200</v>
      </c>
      <c r="H14" s="3">
        <v>3600</v>
      </c>
      <c r="I14" s="3"/>
      <c r="J14" s="22" t="s">
        <v>54</v>
      </c>
      <c r="K14" s="3">
        <v>400</v>
      </c>
      <c r="L14" s="3" t="s">
        <v>4</v>
      </c>
      <c r="M14" s="3">
        <v>6400</v>
      </c>
      <c r="N14" s="3">
        <v>3950</v>
      </c>
      <c r="O14" s="3">
        <v>10100</v>
      </c>
      <c r="P14" s="3">
        <v>8500</v>
      </c>
      <c r="Q14" s="3"/>
      <c r="R14" s="21" t="s">
        <v>55</v>
      </c>
      <c r="S14" s="3">
        <v>55187</v>
      </c>
      <c r="T14" s="3">
        <v>5600</v>
      </c>
      <c r="U14" s="3">
        <v>1000</v>
      </c>
      <c r="V14" s="3">
        <v>11000</v>
      </c>
      <c r="W14" s="3">
        <v>12500</v>
      </c>
      <c r="X14" s="3">
        <v>2500</v>
      </c>
      <c r="Y14" s="3">
        <v>2900</v>
      </c>
      <c r="Z14" s="3"/>
      <c r="AA14" s="21" t="s">
        <v>55</v>
      </c>
      <c r="AB14" s="3">
        <v>9687</v>
      </c>
      <c r="AC14" s="3" t="s">
        <v>4</v>
      </c>
      <c r="AD14" s="3">
        <v>1500</v>
      </c>
      <c r="AE14" s="3">
        <v>3500</v>
      </c>
      <c r="AF14" s="3">
        <v>1000</v>
      </c>
      <c r="AG14" s="3">
        <v>4000</v>
      </c>
      <c r="AH14" s="3"/>
      <c r="AI14" s="26" t="s">
        <v>52</v>
      </c>
      <c r="AJ14" s="3">
        <f t="shared" si="0"/>
        <v>880493</v>
      </c>
      <c r="AK14" s="3"/>
      <c r="AL14" s="3">
        <v>69300</v>
      </c>
      <c r="AM14" s="3">
        <v>28600</v>
      </c>
      <c r="AN14" s="3">
        <v>31700</v>
      </c>
      <c r="AO14" s="3">
        <v>23994</v>
      </c>
      <c r="AP14" s="3">
        <v>51600</v>
      </c>
      <c r="AQ14" s="3">
        <v>103300</v>
      </c>
      <c r="AR14" s="26" t="s">
        <v>52</v>
      </c>
      <c r="AS14" s="3">
        <v>67000</v>
      </c>
      <c r="AT14" s="3">
        <v>90300</v>
      </c>
      <c r="AU14" s="3">
        <v>104100</v>
      </c>
      <c r="AV14" s="3">
        <v>140399</v>
      </c>
      <c r="AW14" s="3">
        <v>126600</v>
      </c>
      <c r="AX14" s="3">
        <v>43600</v>
      </c>
    </row>
    <row r="15" spans="1:50" s="15" customFormat="1" ht="9.75" customHeight="1" x14ac:dyDescent="0.25">
      <c r="A15" s="22" t="s">
        <v>52</v>
      </c>
      <c r="B15" s="3">
        <v>34082</v>
      </c>
      <c r="C15" s="3">
        <v>3000</v>
      </c>
      <c r="D15" s="3">
        <v>3600</v>
      </c>
      <c r="E15" s="3" t="s">
        <v>4</v>
      </c>
      <c r="F15" s="3">
        <v>3000</v>
      </c>
      <c r="G15" s="3">
        <v>6000</v>
      </c>
      <c r="H15" s="3">
        <v>500</v>
      </c>
      <c r="I15" s="3"/>
      <c r="J15" s="22" t="s">
        <v>52</v>
      </c>
      <c r="K15" s="3" t="s">
        <v>4</v>
      </c>
      <c r="L15" s="3">
        <v>1300</v>
      </c>
      <c r="M15" s="3">
        <v>2780</v>
      </c>
      <c r="N15" s="3">
        <v>1900</v>
      </c>
      <c r="O15" s="3">
        <v>5112</v>
      </c>
      <c r="P15" s="3">
        <v>6890</v>
      </c>
      <c r="Q15" s="3"/>
      <c r="R15" s="21" t="s">
        <v>54</v>
      </c>
      <c r="S15" s="3">
        <v>54024</v>
      </c>
      <c r="T15" s="3">
        <v>7150</v>
      </c>
      <c r="U15" s="3">
        <v>2100</v>
      </c>
      <c r="V15" s="3">
        <v>6700</v>
      </c>
      <c r="W15" s="3">
        <v>9690</v>
      </c>
      <c r="X15" s="3">
        <v>2900</v>
      </c>
      <c r="Y15" s="3">
        <v>4184</v>
      </c>
      <c r="Z15" s="3"/>
      <c r="AA15" s="21" t="s">
        <v>54</v>
      </c>
      <c r="AB15" s="3">
        <v>6050</v>
      </c>
      <c r="AC15" s="3">
        <v>1500</v>
      </c>
      <c r="AD15" s="3">
        <v>1000</v>
      </c>
      <c r="AE15" s="3">
        <v>12750</v>
      </c>
      <c r="AF15" s="3" t="s">
        <v>4</v>
      </c>
      <c r="AG15" s="3" t="s">
        <v>4</v>
      </c>
      <c r="AH15" s="3"/>
      <c r="AI15" s="26" t="s">
        <v>53</v>
      </c>
      <c r="AJ15" s="3">
        <f t="shared" si="0"/>
        <v>85450</v>
      </c>
      <c r="AK15" s="3"/>
      <c r="AL15" s="3">
        <v>30000</v>
      </c>
      <c r="AM15" s="3">
        <v>26500</v>
      </c>
      <c r="AN15" s="3">
        <v>15000</v>
      </c>
      <c r="AO15" s="3">
        <v>13500</v>
      </c>
      <c r="AP15" s="3">
        <v>450</v>
      </c>
      <c r="AQ15" s="3" t="s">
        <v>4</v>
      </c>
      <c r="AR15" s="26" t="s">
        <v>53</v>
      </c>
      <c r="AS15" s="3" t="s">
        <v>4</v>
      </c>
      <c r="AT15" s="3" t="s">
        <v>4</v>
      </c>
      <c r="AU15" s="3" t="s">
        <v>4</v>
      </c>
      <c r="AV15" s="3" t="s">
        <v>4</v>
      </c>
      <c r="AW15" s="3" t="s">
        <v>4</v>
      </c>
      <c r="AX15" s="3" t="s">
        <v>4</v>
      </c>
    </row>
    <row r="16" spans="1:50" s="15" customFormat="1" ht="9.75" customHeight="1" x14ac:dyDescent="0.25">
      <c r="A16" s="22" t="s">
        <v>51</v>
      </c>
      <c r="B16" s="3">
        <v>182266</v>
      </c>
      <c r="C16" s="3">
        <v>4510</v>
      </c>
      <c r="D16" s="3">
        <v>4540</v>
      </c>
      <c r="E16" s="3">
        <v>5040</v>
      </c>
      <c r="F16" s="3">
        <v>9900</v>
      </c>
      <c r="G16" s="3">
        <v>38330</v>
      </c>
      <c r="H16" s="3">
        <v>46468</v>
      </c>
      <c r="I16" s="3"/>
      <c r="J16" s="22" t="s">
        <v>51</v>
      </c>
      <c r="K16" s="3">
        <v>10150</v>
      </c>
      <c r="L16" s="3">
        <v>7330</v>
      </c>
      <c r="M16" s="3">
        <v>10678</v>
      </c>
      <c r="N16" s="3">
        <v>750</v>
      </c>
      <c r="O16" s="3">
        <v>9110</v>
      </c>
      <c r="P16" s="3">
        <v>35460</v>
      </c>
      <c r="Q16" s="3"/>
      <c r="R16" s="21" t="s">
        <v>52</v>
      </c>
      <c r="S16" s="3">
        <v>50651</v>
      </c>
      <c r="T16" s="3">
        <v>9201</v>
      </c>
      <c r="U16" s="3">
        <v>5000</v>
      </c>
      <c r="V16" s="3" t="s">
        <v>4</v>
      </c>
      <c r="W16" s="3">
        <v>1250</v>
      </c>
      <c r="X16" s="3">
        <v>1700</v>
      </c>
      <c r="Y16" s="3">
        <v>2000</v>
      </c>
      <c r="Z16" s="3"/>
      <c r="AA16" s="21" t="s">
        <v>52</v>
      </c>
      <c r="AB16" s="3">
        <v>6000</v>
      </c>
      <c r="AC16" s="3">
        <v>2500</v>
      </c>
      <c r="AD16" s="3" t="s">
        <v>4</v>
      </c>
      <c r="AE16" s="3">
        <v>6800</v>
      </c>
      <c r="AF16" s="3">
        <v>12600</v>
      </c>
      <c r="AG16" s="3">
        <v>3600</v>
      </c>
      <c r="AH16" s="3"/>
      <c r="AI16" s="26" t="s">
        <v>51</v>
      </c>
      <c r="AJ16" s="3">
        <f t="shared" si="0"/>
        <v>576880</v>
      </c>
      <c r="AK16" s="3"/>
      <c r="AL16" s="3">
        <v>13500</v>
      </c>
      <c r="AM16" s="3">
        <v>16950</v>
      </c>
      <c r="AN16" s="3">
        <v>21450</v>
      </c>
      <c r="AO16" s="3">
        <v>20130</v>
      </c>
      <c r="AP16" s="3">
        <v>61500</v>
      </c>
      <c r="AQ16" s="3">
        <v>79700</v>
      </c>
      <c r="AR16" s="26" t="s">
        <v>51</v>
      </c>
      <c r="AS16" s="3">
        <v>93300</v>
      </c>
      <c r="AT16" s="3">
        <v>69910</v>
      </c>
      <c r="AU16" s="3">
        <v>60580</v>
      </c>
      <c r="AV16" s="3">
        <v>47460</v>
      </c>
      <c r="AW16" s="3">
        <v>53970</v>
      </c>
      <c r="AX16" s="3">
        <v>38430</v>
      </c>
    </row>
    <row r="17" spans="1:50" s="15" customFormat="1" ht="9.75" customHeight="1" x14ac:dyDescent="0.25">
      <c r="A17" s="30" t="s">
        <v>50</v>
      </c>
      <c r="B17" s="3">
        <v>600</v>
      </c>
      <c r="C17" s="3" t="s">
        <v>4</v>
      </c>
      <c r="D17" s="3" t="s">
        <v>4</v>
      </c>
      <c r="E17" s="3" t="s">
        <v>4</v>
      </c>
      <c r="F17" s="3" t="s">
        <v>4</v>
      </c>
      <c r="G17" s="3" t="s">
        <v>4</v>
      </c>
      <c r="H17" s="3" t="s">
        <v>4</v>
      </c>
      <c r="I17" s="3"/>
      <c r="J17" s="30" t="s">
        <v>50</v>
      </c>
      <c r="K17" s="3" t="s">
        <v>4</v>
      </c>
      <c r="L17" s="3" t="s">
        <v>4</v>
      </c>
      <c r="M17" s="3" t="s">
        <v>4</v>
      </c>
      <c r="N17" s="3" t="s">
        <v>4</v>
      </c>
      <c r="O17" s="3" t="s">
        <v>4</v>
      </c>
      <c r="P17" s="3">
        <v>600</v>
      </c>
      <c r="Q17" s="3"/>
      <c r="R17" s="21" t="s">
        <v>51</v>
      </c>
      <c r="S17" s="3">
        <v>378674</v>
      </c>
      <c r="T17" s="3">
        <v>30920</v>
      </c>
      <c r="U17" s="3">
        <v>15120</v>
      </c>
      <c r="V17" s="3">
        <v>34840</v>
      </c>
      <c r="W17" s="3">
        <v>29392</v>
      </c>
      <c r="X17" s="3">
        <v>42374</v>
      </c>
      <c r="Y17" s="3">
        <v>23410</v>
      </c>
      <c r="Z17" s="3"/>
      <c r="AA17" s="21" t="s">
        <v>51</v>
      </c>
      <c r="AB17" s="3">
        <v>2100</v>
      </c>
      <c r="AC17" s="3">
        <v>17384</v>
      </c>
      <c r="AD17" s="3">
        <v>23708</v>
      </c>
      <c r="AE17" s="3">
        <v>20995</v>
      </c>
      <c r="AF17" s="3">
        <v>41190</v>
      </c>
      <c r="AG17" s="3">
        <v>97241</v>
      </c>
      <c r="AH17" s="3"/>
      <c r="AI17" s="26" t="s">
        <v>48</v>
      </c>
      <c r="AJ17" s="3">
        <f t="shared" si="0"/>
        <v>23150</v>
      </c>
      <c r="AK17" s="3"/>
      <c r="AL17" s="3">
        <v>6950</v>
      </c>
      <c r="AM17" s="3">
        <v>6000</v>
      </c>
      <c r="AN17" s="3">
        <v>1000</v>
      </c>
      <c r="AO17" s="3">
        <v>7000</v>
      </c>
      <c r="AP17" s="3">
        <v>1200</v>
      </c>
      <c r="AQ17" s="3" t="s">
        <v>4</v>
      </c>
      <c r="AR17" s="26" t="s">
        <v>48</v>
      </c>
      <c r="AS17" s="3" t="s">
        <v>4</v>
      </c>
      <c r="AT17" s="3" t="s">
        <v>4</v>
      </c>
      <c r="AU17" s="3" t="s">
        <v>4</v>
      </c>
      <c r="AV17" s="3">
        <v>1000</v>
      </c>
      <c r="AW17" s="3" t="s">
        <v>4</v>
      </c>
      <c r="AX17" s="3" t="s">
        <v>4</v>
      </c>
    </row>
    <row r="18" spans="1:50" s="79" customFormat="1" ht="9.75" hidden="1" customHeight="1" x14ac:dyDescent="0.25">
      <c r="A18" s="75" t="s">
        <v>48</v>
      </c>
      <c r="B18" s="76">
        <v>253650</v>
      </c>
      <c r="C18" s="76">
        <v>7380</v>
      </c>
      <c r="D18" s="76">
        <v>14700</v>
      </c>
      <c r="E18" s="76">
        <v>18340</v>
      </c>
      <c r="F18" s="76">
        <v>11900</v>
      </c>
      <c r="G18" s="76">
        <v>5370</v>
      </c>
      <c r="H18" s="76">
        <v>30700</v>
      </c>
      <c r="I18" s="76"/>
      <c r="J18" s="75" t="s">
        <v>48</v>
      </c>
      <c r="K18" s="76">
        <v>20800</v>
      </c>
      <c r="L18" s="76">
        <v>26500</v>
      </c>
      <c r="M18" s="76">
        <v>33500</v>
      </c>
      <c r="N18" s="76">
        <v>17850</v>
      </c>
      <c r="O18" s="76">
        <v>22850</v>
      </c>
      <c r="P18" s="76">
        <v>43760</v>
      </c>
      <c r="Q18" s="76"/>
      <c r="R18" s="77" t="s">
        <v>50</v>
      </c>
      <c r="S18" s="76">
        <v>400</v>
      </c>
      <c r="T18" s="76" t="s">
        <v>4</v>
      </c>
      <c r="U18" s="76" t="s">
        <v>4</v>
      </c>
      <c r="V18" s="76" t="s">
        <v>4</v>
      </c>
      <c r="W18" s="76" t="s">
        <v>4</v>
      </c>
      <c r="X18" s="76" t="s">
        <v>4</v>
      </c>
      <c r="Y18" s="76" t="s">
        <v>4</v>
      </c>
      <c r="Z18" s="76"/>
      <c r="AA18" s="77" t="s">
        <v>50</v>
      </c>
      <c r="AB18" s="76" t="s">
        <v>4</v>
      </c>
      <c r="AC18" s="76" t="s">
        <v>4</v>
      </c>
      <c r="AD18" s="76" t="s">
        <v>4</v>
      </c>
      <c r="AE18" s="76" t="s">
        <v>4</v>
      </c>
      <c r="AF18" s="76" t="s">
        <v>4</v>
      </c>
      <c r="AG18" s="76">
        <v>400</v>
      </c>
      <c r="AH18" s="76"/>
      <c r="AI18" s="78" t="s">
        <v>47</v>
      </c>
      <c r="AJ18" s="76">
        <f t="shared" si="0"/>
        <v>0</v>
      </c>
      <c r="AK18" s="76"/>
      <c r="AL18" s="76" t="s">
        <v>4</v>
      </c>
      <c r="AM18" s="76" t="s">
        <v>4</v>
      </c>
      <c r="AN18" s="76" t="s">
        <v>4</v>
      </c>
      <c r="AO18" s="76" t="s">
        <v>4</v>
      </c>
      <c r="AP18" s="76" t="s">
        <v>4</v>
      </c>
      <c r="AQ18" s="76" t="s">
        <v>4</v>
      </c>
      <c r="AR18" s="78" t="s">
        <v>47</v>
      </c>
      <c r="AS18" s="76" t="s">
        <v>4</v>
      </c>
      <c r="AT18" s="76" t="s">
        <v>4</v>
      </c>
      <c r="AU18" s="76" t="s">
        <v>4</v>
      </c>
      <c r="AV18" s="76" t="s">
        <v>4</v>
      </c>
      <c r="AW18" s="76" t="s">
        <v>4</v>
      </c>
      <c r="AX18" s="76" t="s">
        <v>4</v>
      </c>
    </row>
    <row r="19" spans="1:50" s="15" customFormat="1" ht="9.75" customHeight="1" x14ac:dyDescent="0.25">
      <c r="A19" s="22" t="s">
        <v>49</v>
      </c>
      <c r="B19" s="3">
        <v>750</v>
      </c>
      <c r="C19" s="3" t="s">
        <v>4</v>
      </c>
      <c r="D19" s="3" t="s">
        <v>4</v>
      </c>
      <c r="E19" s="3" t="s">
        <v>4</v>
      </c>
      <c r="F19" s="3" t="s">
        <v>4</v>
      </c>
      <c r="G19" s="3" t="s">
        <v>4</v>
      </c>
      <c r="H19" s="3" t="s">
        <v>4</v>
      </c>
      <c r="I19" s="3"/>
      <c r="J19" s="22" t="s">
        <v>49</v>
      </c>
      <c r="K19" s="3" t="s">
        <v>4</v>
      </c>
      <c r="L19" s="3">
        <v>750</v>
      </c>
      <c r="M19" s="3" t="s">
        <v>4</v>
      </c>
      <c r="N19" s="3" t="s">
        <v>4</v>
      </c>
      <c r="O19" s="3" t="s">
        <v>4</v>
      </c>
      <c r="P19" s="3" t="s">
        <v>4</v>
      </c>
      <c r="Q19" s="3"/>
      <c r="R19" s="22" t="s">
        <v>48</v>
      </c>
      <c r="S19" s="3">
        <v>314532</v>
      </c>
      <c r="T19" s="3">
        <v>17600</v>
      </c>
      <c r="U19" s="3">
        <v>11000</v>
      </c>
      <c r="V19" s="3">
        <v>18400</v>
      </c>
      <c r="W19" s="3">
        <v>44100</v>
      </c>
      <c r="X19" s="3">
        <v>14400</v>
      </c>
      <c r="Y19" s="3">
        <v>26772</v>
      </c>
      <c r="Z19" s="3"/>
      <c r="AA19" s="22" t="s">
        <v>48</v>
      </c>
      <c r="AB19" s="3">
        <v>29050</v>
      </c>
      <c r="AC19" s="3">
        <v>43380</v>
      </c>
      <c r="AD19" s="3">
        <v>44500</v>
      </c>
      <c r="AE19" s="3">
        <v>17600</v>
      </c>
      <c r="AF19" s="3">
        <v>280</v>
      </c>
      <c r="AG19" s="3">
        <v>47450</v>
      </c>
      <c r="AH19" s="3"/>
      <c r="AI19" s="26" t="s">
        <v>45</v>
      </c>
      <c r="AJ19" s="3">
        <f t="shared" si="0"/>
        <v>56000</v>
      </c>
      <c r="AK19" s="3"/>
      <c r="AL19" s="3">
        <v>11050</v>
      </c>
      <c r="AM19" s="3">
        <v>13500</v>
      </c>
      <c r="AN19" s="3">
        <v>10050</v>
      </c>
      <c r="AO19" s="3">
        <v>21400</v>
      </c>
      <c r="AP19" s="3" t="s">
        <v>4</v>
      </c>
      <c r="AQ19" s="3" t="s">
        <v>4</v>
      </c>
      <c r="AR19" s="26" t="s">
        <v>45</v>
      </c>
      <c r="AS19" s="3" t="s">
        <v>4</v>
      </c>
      <c r="AT19" s="3" t="s">
        <v>4</v>
      </c>
      <c r="AU19" s="3" t="s">
        <v>4</v>
      </c>
      <c r="AV19" s="3" t="s">
        <v>4</v>
      </c>
      <c r="AW19" s="3" t="s">
        <v>4</v>
      </c>
      <c r="AX19" s="3" t="s">
        <v>4</v>
      </c>
    </row>
    <row r="20" spans="1:50" s="15" customFormat="1" ht="9.75" customHeight="1" x14ac:dyDescent="0.25">
      <c r="A20" s="22" t="s">
        <v>46</v>
      </c>
      <c r="B20" s="3">
        <v>7000</v>
      </c>
      <c r="C20" s="3" t="s">
        <v>4</v>
      </c>
      <c r="D20" s="3" t="s">
        <v>4</v>
      </c>
      <c r="E20" s="3" t="s">
        <v>4</v>
      </c>
      <c r="F20" s="3">
        <v>500</v>
      </c>
      <c r="G20" s="3" t="s">
        <v>4</v>
      </c>
      <c r="H20" s="3" t="s">
        <v>4</v>
      </c>
      <c r="I20" s="3"/>
      <c r="J20" s="22" t="s">
        <v>46</v>
      </c>
      <c r="K20" s="3" t="s">
        <v>4</v>
      </c>
      <c r="L20" s="3" t="s">
        <v>4</v>
      </c>
      <c r="M20" s="3" t="s">
        <v>4</v>
      </c>
      <c r="N20" s="3" t="s">
        <v>4</v>
      </c>
      <c r="O20" s="3" t="s">
        <v>4</v>
      </c>
      <c r="P20" s="3">
        <v>6500</v>
      </c>
      <c r="Q20" s="3"/>
      <c r="R20" s="21" t="s">
        <v>46</v>
      </c>
      <c r="S20" s="3">
        <v>8700</v>
      </c>
      <c r="T20" s="3" t="s">
        <v>4</v>
      </c>
      <c r="U20" s="3" t="s">
        <v>4</v>
      </c>
      <c r="V20" s="3" t="s">
        <v>4</v>
      </c>
      <c r="W20" s="3">
        <v>200</v>
      </c>
      <c r="X20" s="3">
        <v>400</v>
      </c>
      <c r="Y20" s="3">
        <v>3100</v>
      </c>
      <c r="Z20" s="3"/>
      <c r="AA20" s="21" t="s">
        <v>46</v>
      </c>
      <c r="AB20" s="3">
        <v>4000</v>
      </c>
      <c r="AC20" s="3" t="s">
        <v>4</v>
      </c>
      <c r="AD20" s="3" t="s">
        <v>4</v>
      </c>
      <c r="AE20" s="3" t="s">
        <v>4</v>
      </c>
      <c r="AF20" s="3" t="s">
        <v>4</v>
      </c>
      <c r="AG20" s="3">
        <v>1000</v>
      </c>
      <c r="AH20" s="3"/>
      <c r="AI20" s="26" t="s">
        <v>44</v>
      </c>
      <c r="AJ20" s="3">
        <f t="shared" si="0"/>
        <v>263830</v>
      </c>
      <c r="AK20" s="3"/>
      <c r="AL20" s="3">
        <v>41900</v>
      </c>
      <c r="AM20" s="3">
        <v>29480</v>
      </c>
      <c r="AN20" s="3">
        <v>31250</v>
      </c>
      <c r="AO20" s="3">
        <v>19400</v>
      </c>
      <c r="AP20" s="3">
        <v>27050</v>
      </c>
      <c r="AQ20" s="3">
        <v>19990</v>
      </c>
      <c r="AR20" s="26" t="s">
        <v>44</v>
      </c>
      <c r="AS20" s="3">
        <v>14350</v>
      </c>
      <c r="AT20" s="3">
        <v>19190</v>
      </c>
      <c r="AU20" s="3">
        <v>21320</v>
      </c>
      <c r="AV20" s="3">
        <v>18620</v>
      </c>
      <c r="AW20" s="3">
        <v>19080</v>
      </c>
      <c r="AX20" s="3">
        <v>2200</v>
      </c>
    </row>
    <row r="21" spans="1:50" s="15" customFormat="1" ht="9.75" customHeight="1" x14ac:dyDescent="0.25">
      <c r="A21" s="22" t="s">
        <v>45</v>
      </c>
      <c r="B21" s="3">
        <v>488160</v>
      </c>
      <c r="C21" s="3">
        <v>55312</v>
      </c>
      <c r="D21" s="3">
        <v>52300</v>
      </c>
      <c r="E21" s="3">
        <v>143708</v>
      </c>
      <c r="F21" s="3">
        <v>90910</v>
      </c>
      <c r="G21" s="3">
        <v>15000</v>
      </c>
      <c r="H21" s="3">
        <v>13900</v>
      </c>
      <c r="I21" s="3"/>
      <c r="J21" s="22" t="s">
        <v>45</v>
      </c>
      <c r="K21" s="3">
        <v>13660</v>
      </c>
      <c r="L21" s="3">
        <v>26500</v>
      </c>
      <c r="M21" s="3">
        <v>19800</v>
      </c>
      <c r="N21" s="3">
        <v>15840</v>
      </c>
      <c r="O21" s="3">
        <v>21430</v>
      </c>
      <c r="P21" s="3">
        <v>19800</v>
      </c>
      <c r="Q21" s="3"/>
      <c r="R21" s="21" t="s">
        <v>45</v>
      </c>
      <c r="S21" s="3">
        <v>435722</v>
      </c>
      <c r="T21" s="3">
        <v>19048</v>
      </c>
      <c r="U21" s="3">
        <v>4000</v>
      </c>
      <c r="V21" s="3">
        <v>13400</v>
      </c>
      <c r="W21" s="3">
        <v>16700</v>
      </c>
      <c r="X21" s="3">
        <v>26190</v>
      </c>
      <c r="Y21" s="3">
        <v>18324</v>
      </c>
      <c r="Z21" s="3"/>
      <c r="AA21" s="21" t="s">
        <v>45</v>
      </c>
      <c r="AB21" s="3">
        <v>23750</v>
      </c>
      <c r="AC21" s="3">
        <v>28600</v>
      </c>
      <c r="AD21" s="3">
        <v>26500</v>
      </c>
      <c r="AE21" s="3">
        <v>42690</v>
      </c>
      <c r="AF21" s="3">
        <v>83200</v>
      </c>
      <c r="AG21" s="3">
        <v>133320</v>
      </c>
      <c r="AH21" s="3"/>
      <c r="AI21" s="26" t="s">
        <v>41</v>
      </c>
      <c r="AJ21" s="3">
        <f t="shared" si="0"/>
        <v>11700</v>
      </c>
      <c r="AK21" s="3"/>
      <c r="AL21" s="3" t="s">
        <v>4</v>
      </c>
      <c r="AM21" s="3" t="s">
        <v>4</v>
      </c>
      <c r="AN21" s="3" t="s">
        <v>4</v>
      </c>
      <c r="AO21" s="3">
        <v>8700</v>
      </c>
      <c r="AP21" s="3" t="s">
        <v>4</v>
      </c>
      <c r="AQ21" s="3" t="s">
        <v>4</v>
      </c>
      <c r="AR21" s="26" t="s">
        <v>41</v>
      </c>
      <c r="AS21" s="3" t="s">
        <v>4</v>
      </c>
      <c r="AT21" s="3" t="s">
        <v>4</v>
      </c>
      <c r="AU21" s="3" t="s">
        <v>4</v>
      </c>
      <c r="AV21" s="3" t="s">
        <v>4</v>
      </c>
      <c r="AW21" s="3">
        <v>3000</v>
      </c>
      <c r="AX21" s="3" t="s">
        <v>4</v>
      </c>
    </row>
    <row r="22" spans="1:50" s="15" customFormat="1" ht="9.75" customHeight="1" x14ac:dyDescent="0.25">
      <c r="A22" s="22" t="s">
        <v>44</v>
      </c>
      <c r="B22" s="3">
        <v>8000</v>
      </c>
      <c r="C22" s="3">
        <v>4960</v>
      </c>
      <c r="D22" s="3" t="s">
        <v>4</v>
      </c>
      <c r="E22" s="3" t="s">
        <v>4</v>
      </c>
      <c r="F22" s="3" t="s">
        <v>4</v>
      </c>
      <c r="G22" s="3" t="s">
        <v>4</v>
      </c>
      <c r="H22" s="3" t="s">
        <v>4</v>
      </c>
      <c r="I22" s="3"/>
      <c r="J22" s="22" t="s">
        <v>44</v>
      </c>
      <c r="K22" s="3" t="s">
        <v>4</v>
      </c>
      <c r="L22" s="3">
        <v>720</v>
      </c>
      <c r="M22" s="3">
        <v>620</v>
      </c>
      <c r="N22" s="3">
        <v>1700</v>
      </c>
      <c r="O22" s="3" t="s">
        <v>4</v>
      </c>
      <c r="P22" s="3" t="s">
        <v>4</v>
      </c>
      <c r="Q22" s="3"/>
      <c r="R22" s="21" t="s">
        <v>44</v>
      </c>
      <c r="S22" s="3">
        <v>9260</v>
      </c>
      <c r="T22" s="3">
        <v>1000</v>
      </c>
      <c r="U22" s="3" t="s">
        <v>4</v>
      </c>
      <c r="V22" s="3" t="s">
        <v>4</v>
      </c>
      <c r="W22" s="3" t="s">
        <v>4</v>
      </c>
      <c r="X22" s="3" t="s">
        <v>4</v>
      </c>
      <c r="Y22" s="3" t="s">
        <v>4</v>
      </c>
      <c r="Z22" s="3"/>
      <c r="AA22" s="21" t="s">
        <v>44</v>
      </c>
      <c r="AB22" s="3">
        <v>260</v>
      </c>
      <c r="AC22" s="3" t="s">
        <v>4</v>
      </c>
      <c r="AD22" s="3" t="s">
        <v>4</v>
      </c>
      <c r="AE22" s="3">
        <v>8000</v>
      </c>
      <c r="AF22" s="3" t="s">
        <v>4</v>
      </c>
      <c r="AG22" s="3" t="s">
        <v>4</v>
      </c>
      <c r="AH22" s="3"/>
      <c r="AI22" s="26" t="s">
        <v>38</v>
      </c>
      <c r="AJ22" s="3">
        <f t="shared" si="0"/>
        <v>2550</v>
      </c>
      <c r="AK22" s="3"/>
      <c r="AL22" s="3">
        <v>1050</v>
      </c>
      <c r="AM22" s="3" t="s">
        <v>4</v>
      </c>
      <c r="AN22" s="3">
        <v>1500</v>
      </c>
      <c r="AO22" s="3" t="s">
        <v>4</v>
      </c>
      <c r="AP22" s="3" t="s">
        <v>4</v>
      </c>
      <c r="AQ22" s="3" t="s">
        <v>4</v>
      </c>
      <c r="AR22" s="26" t="s">
        <v>38</v>
      </c>
      <c r="AS22" s="3" t="s">
        <v>4</v>
      </c>
      <c r="AT22" s="3" t="s">
        <v>4</v>
      </c>
      <c r="AU22" s="3" t="s">
        <v>4</v>
      </c>
      <c r="AV22" s="3" t="s">
        <v>4</v>
      </c>
      <c r="AW22" s="3" t="s">
        <v>4</v>
      </c>
      <c r="AX22" s="3" t="s">
        <v>4</v>
      </c>
    </row>
    <row r="23" spans="1:50" s="15" customFormat="1" ht="9.75" customHeight="1" x14ac:dyDescent="0.25">
      <c r="A23" s="22" t="s">
        <v>43</v>
      </c>
      <c r="B23" s="3">
        <v>1559907</v>
      </c>
      <c r="C23" s="3">
        <v>143870</v>
      </c>
      <c r="D23" s="3">
        <v>113370</v>
      </c>
      <c r="E23" s="3">
        <v>121557</v>
      </c>
      <c r="F23" s="3">
        <v>124090</v>
      </c>
      <c r="G23" s="3">
        <v>113400</v>
      </c>
      <c r="H23" s="3">
        <v>119200</v>
      </c>
      <c r="I23" s="3"/>
      <c r="J23" s="22" t="s">
        <v>43</v>
      </c>
      <c r="K23" s="3">
        <v>125720</v>
      </c>
      <c r="L23" s="3">
        <v>128390</v>
      </c>
      <c r="M23" s="3">
        <v>134400</v>
      </c>
      <c r="N23" s="3">
        <v>124700</v>
      </c>
      <c r="O23" s="3">
        <v>137890</v>
      </c>
      <c r="P23" s="3">
        <v>173320</v>
      </c>
      <c r="Q23" s="3"/>
      <c r="R23" s="21" t="s">
        <v>43</v>
      </c>
      <c r="S23" s="3">
        <v>1656282</v>
      </c>
      <c r="T23" s="3">
        <v>164380</v>
      </c>
      <c r="U23" s="3">
        <v>166020</v>
      </c>
      <c r="V23" s="3">
        <v>192550</v>
      </c>
      <c r="W23" s="3">
        <v>142910</v>
      </c>
      <c r="X23" s="3">
        <v>131000</v>
      </c>
      <c r="Y23" s="3">
        <v>113250</v>
      </c>
      <c r="Z23" s="3"/>
      <c r="AA23" s="21" t="s">
        <v>43</v>
      </c>
      <c r="AB23" s="3">
        <v>127490</v>
      </c>
      <c r="AC23" s="3">
        <v>109122</v>
      </c>
      <c r="AD23" s="3">
        <v>85350</v>
      </c>
      <c r="AE23" s="3">
        <v>112170</v>
      </c>
      <c r="AF23" s="3">
        <v>138140</v>
      </c>
      <c r="AG23" s="3">
        <v>173900</v>
      </c>
      <c r="AH23" s="3"/>
      <c r="AI23" s="26" t="s">
        <v>36</v>
      </c>
      <c r="AJ23" s="3">
        <f t="shared" si="0"/>
        <v>174159</v>
      </c>
      <c r="AK23" s="3"/>
      <c r="AL23" s="3">
        <v>29650</v>
      </c>
      <c r="AM23" s="3">
        <v>23510</v>
      </c>
      <c r="AN23" s="3">
        <v>35000</v>
      </c>
      <c r="AO23" s="3">
        <v>27899</v>
      </c>
      <c r="AP23" s="3">
        <v>22450</v>
      </c>
      <c r="AQ23" s="3">
        <v>6350</v>
      </c>
      <c r="AR23" s="26" t="s">
        <v>36</v>
      </c>
      <c r="AS23" s="3">
        <v>50</v>
      </c>
      <c r="AT23" s="3">
        <v>4750</v>
      </c>
      <c r="AU23" s="3">
        <v>4000</v>
      </c>
      <c r="AV23" s="3">
        <v>6500</v>
      </c>
      <c r="AW23" s="3" t="s">
        <v>4</v>
      </c>
      <c r="AX23" s="3">
        <v>14000</v>
      </c>
    </row>
    <row r="24" spans="1:50" s="15" customFormat="1" ht="9.75" customHeight="1" x14ac:dyDescent="0.25">
      <c r="A24" s="22" t="s">
        <v>42</v>
      </c>
      <c r="B24" s="3">
        <v>25116</v>
      </c>
      <c r="C24" s="3">
        <v>1776</v>
      </c>
      <c r="D24" s="3">
        <v>2500</v>
      </c>
      <c r="E24" s="3">
        <v>5000</v>
      </c>
      <c r="F24" s="3">
        <v>3000</v>
      </c>
      <c r="G24" s="3" t="s">
        <v>4</v>
      </c>
      <c r="H24" s="3">
        <v>4190</v>
      </c>
      <c r="I24" s="3"/>
      <c r="J24" s="22" t="s">
        <v>42</v>
      </c>
      <c r="K24" s="3">
        <v>1890</v>
      </c>
      <c r="L24" s="3">
        <v>2050</v>
      </c>
      <c r="M24" s="3">
        <v>1500</v>
      </c>
      <c r="N24" s="3">
        <v>560</v>
      </c>
      <c r="O24" s="3" t="s">
        <v>4</v>
      </c>
      <c r="P24" s="3">
        <v>2650</v>
      </c>
      <c r="Q24" s="3"/>
      <c r="R24" s="21" t="s">
        <v>42</v>
      </c>
      <c r="S24" s="3">
        <v>25350</v>
      </c>
      <c r="T24" s="3" t="s">
        <v>4</v>
      </c>
      <c r="U24" s="3" t="s">
        <v>4</v>
      </c>
      <c r="V24" s="3">
        <v>3000</v>
      </c>
      <c r="W24" s="3">
        <v>10760</v>
      </c>
      <c r="X24" s="3">
        <v>2980</v>
      </c>
      <c r="Y24" s="3">
        <v>3610</v>
      </c>
      <c r="Z24" s="3"/>
      <c r="AA24" s="21" t="s">
        <v>42</v>
      </c>
      <c r="AB24" s="3">
        <v>1000</v>
      </c>
      <c r="AC24" s="3">
        <v>1000</v>
      </c>
      <c r="AD24" s="3" t="s">
        <v>4</v>
      </c>
      <c r="AE24" s="3">
        <v>1000</v>
      </c>
      <c r="AF24" s="3" t="s">
        <v>4</v>
      </c>
      <c r="AG24" s="3">
        <v>2000</v>
      </c>
      <c r="AH24" s="3"/>
      <c r="AI24" s="26" t="s">
        <v>33</v>
      </c>
      <c r="AJ24" s="3">
        <f t="shared" si="0"/>
        <v>62930</v>
      </c>
      <c r="AK24" s="3"/>
      <c r="AL24" s="3">
        <v>20760</v>
      </c>
      <c r="AM24" s="3">
        <v>18780</v>
      </c>
      <c r="AN24" s="3">
        <v>22100</v>
      </c>
      <c r="AO24" s="3" t="s">
        <v>4</v>
      </c>
      <c r="AP24" s="3" t="s">
        <v>4</v>
      </c>
      <c r="AQ24" s="3" t="s">
        <v>4</v>
      </c>
      <c r="AR24" s="26" t="s">
        <v>33</v>
      </c>
      <c r="AS24" s="3" t="s">
        <v>4</v>
      </c>
      <c r="AT24" s="3">
        <v>650</v>
      </c>
      <c r="AU24" s="3" t="s">
        <v>4</v>
      </c>
      <c r="AV24" s="3">
        <v>290</v>
      </c>
      <c r="AW24" s="3" t="s">
        <v>4</v>
      </c>
      <c r="AX24" s="3">
        <v>350</v>
      </c>
    </row>
    <row r="25" spans="1:50" s="79" customFormat="1" ht="9.75" hidden="1" customHeight="1" x14ac:dyDescent="0.25">
      <c r="A25" s="75" t="s">
        <v>41</v>
      </c>
      <c r="B25" s="76">
        <v>151098</v>
      </c>
      <c r="C25" s="76">
        <v>800</v>
      </c>
      <c r="D25" s="76">
        <v>2000</v>
      </c>
      <c r="E25" s="76" t="s">
        <v>4</v>
      </c>
      <c r="F25" s="76">
        <v>1500</v>
      </c>
      <c r="G25" s="76">
        <v>72030</v>
      </c>
      <c r="H25" s="76">
        <v>3600</v>
      </c>
      <c r="I25" s="76"/>
      <c r="J25" s="75" t="s">
        <v>41</v>
      </c>
      <c r="K25" s="76">
        <v>59048</v>
      </c>
      <c r="L25" s="76">
        <v>10580</v>
      </c>
      <c r="M25" s="76" t="s">
        <v>4</v>
      </c>
      <c r="N25" s="76">
        <v>1080</v>
      </c>
      <c r="O25" s="76" t="s">
        <v>4</v>
      </c>
      <c r="P25" s="76">
        <v>460</v>
      </c>
      <c r="Q25" s="76"/>
      <c r="R25" s="77" t="s">
        <v>41</v>
      </c>
      <c r="S25" s="76">
        <v>186374</v>
      </c>
      <c r="T25" s="76">
        <v>2000</v>
      </c>
      <c r="U25" s="76">
        <v>2400</v>
      </c>
      <c r="V25" s="76">
        <v>10710</v>
      </c>
      <c r="W25" s="76">
        <v>42724</v>
      </c>
      <c r="X25" s="76">
        <v>67040</v>
      </c>
      <c r="Y25" s="76">
        <v>14500</v>
      </c>
      <c r="Z25" s="76"/>
      <c r="AA25" s="77" t="s">
        <v>41</v>
      </c>
      <c r="AB25" s="76" t="s">
        <v>4</v>
      </c>
      <c r="AC25" s="76">
        <v>2000</v>
      </c>
      <c r="AD25" s="76" t="s">
        <v>4</v>
      </c>
      <c r="AE25" s="76">
        <v>40760</v>
      </c>
      <c r="AF25" s="76">
        <v>1240</v>
      </c>
      <c r="AG25" s="76">
        <v>3000</v>
      </c>
      <c r="AH25" s="76"/>
      <c r="AI25" s="78" t="s">
        <v>40</v>
      </c>
      <c r="AJ25" s="76">
        <f t="shared" si="0"/>
        <v>0</v>
      </c>
      <c r="AK25" s="76"/>
      <c r="AL25" s="76" t="s">
        <v>4</v>
      </c>
      <c r="AM25" s="76" t="s">
        <v>4</v>
      </c>
      <c r="AN25" s="76" t="s">
        <v>4</v>
      </c>
      <c r="AO25" s="76" t="s">
        <v>4</v>
      </c>
      <c r="AP25" s="76" t="s">
        <v>4</v>
      </c>
      <c r="AQ25" s="76" t="s">
        <v>4</v>
      </c>
      <c r="AR25" s="78" t="s">
        <v>40</v>
      </c>
      <c r="AS25" s="76" t="s">
        <v>4</v>
      </c>
      <c r="AT25" s="76" t="s">
        <v>4</v>
      </c>
      <c r="AU25" s="76" t="s">
        <v>4</v>
      </c>
      <c r="AV25" s="76" t="s">
        <v>4</v>
      </c>
      <c r="AW25" s="76" t="s">
        <v>4</v>
      </c>
      <c r="AX25" s="76" t="s">
        <v>4</v>
      </c>
    </row>
    <row r="26" spans="1:50" s="15" customFormat="1" ht="9.75" customHeight="1" x14ac:dyDescent="0.25">
      <c r="A26" s="22" t="s">
        <v>38</v>
      </c>
      <c r="B26" s="3">
        <v>3400</v>
      </c>
      <c r="C26" s="3" t="s">
        <v>4</v>
      </c>
      <c r="D26" s="3" t="s">
        <v>4</v>
      </c>
      <c r="E26" s="3" t="s">
        <v>4</v>
      </c>
      <c r="F26" s="3" t="s">
        <v>4</v>
      </c>
      <c r="G26" s="3" t="s">
        <v>4</v>
      </c>
      <c r="H26" s="3">
        <v>1000</v>
      </c>
      <c r="I26" s="3"/>
      <c r="J26" s="22" t="s">
        <v>38</v>
      </c>
      <c r="K26" s="3">
        <v>1000</v>
      </c>
      <c r="L26" s="3">
        <v>500</v>
      </c>
      <c r="M26" s="3" t="s">
        <v>4</v>
      </c>
      <c r="N26" s="3">
        <v>100</v>
      </c>
      <c r="O26" s="3" t="s">
        <v>4</v>
      </c>
      <c r="P26" s="3">
        <v>800</v>
      </c>
      <c r="Q26" s="3"/>
      <c r="R26" s="21" t="s">
        <v>39</v>
      </c>
      <c r="S26" s="3">
        <v>4540</v>
      </c>
      <c r="T26" s="3" t="s">
        <v>4</v>
      </c>
      <c r="U26" s="3" t="s">
        <v>4</v>
      </c>
      <c r="V26" s="3">
        <v>2340</v>
      </c>
      <c r="W26" s="3" t="s">
        <v>4</v>
      </c>
      <c r="X26" s="3">
        <v>1170</v>
      </c>
      <c r="Y26" s="3" t="s">
        <v>4</v>
      </c>
      <c r="Z26" s="3"/>
      <c r="AA26" s="21" t="s">
        <v>39</v>
      </c>
      <c r="AB26" s="3" t="s">
        <v>4</v>
      </c>
      <c r="AC26" s="3" t="s">
        <v>4</v>
      </c>
      <c r="AD26" s="3" t="s">
        <v>4</v>
      </c>
      <c r="AE26" s="3" t="s">
        <v>4</v>
      </c>
      <c r="AF26" s="3" t="s">
        <v>4</v>
      </c>
      <c r="AG26" s="3">
        <v>1030</v>
      </c>
      <c r="AH26" s="3"/>
      <c r="AI26" s="26" t="s">
        <v>35</v>
      </c>
      <c r="AJ26" s="3">
        <f t="shared" si="0"/>
        <v>18700</v>
      </c>
      <c r="AK26" s="3"/>
      <c r="AL26" s="3">
        <v>14300</v>
      </c>
      <c r="AM26" s="3">
        <v>4400</v>
      </c>
      <c r="AN26" s="3" t="s">
        <v>4</v>
      </c>
      <c r="AO26" s="3" t="s">
        <v>4</v>
      </c>
      <c r="AP26" s="3" t="s">
        <v>4</v>
      </c>
      <c r="AQ26" s="3" t="s">
        <v>4</v>
      </c>
      <c r="AR26" s="26" t="s">
        <v>35</v>
      </c>
      <c r="AS26" s="3" t="s">
        <v>4</v>
      </c>
      <c r="AT26" s="3" t="s">
        <v>4</v>
      </c>
      <c r="AU26" s="3" t="s">
        <v>4</v>
      </c>
      <c r="AV26" s="3" t="s">
        <v>4</v>
      </c>
      <c r="AW26" s="3" t="s">
        <v>4</v>
      </c>
      <c r="AX26" s="3" t="s">
        <v>4</v>
      </c>
    </row>
    <row r="27" spans="1:50" s="15" customFormat="1" ht="9.75" customHeight="1" x14ac:dyDescent="0.25">
      <c r="A27" s="22" t="s">
        <v>36</v>
      </c>
      <c r="B27" s="3">
        <v>15800</v>
      </c>
      <c r="C27" s="3">
        <v>1500</v>
      </c>
      <c r="D27" s="3">
        <v>5800</v>
      </c>
      <c r="E27" s="3" t="s">
        <v>4</v>
      </c>
      <c r="F27" s="3" t="s">
        <v>4</v>
      </c>
      <c r="G27" s="3" t="s">
        <v>4</v>
      </c>
      <c r="H27" s="3" t="s">
        <v>4</v>
      </c>
      <c r="I27" s="3"/>
      <c r="J27" s="22" t="s">
        <v>36</v>
      </c>
      <c r="K27" s="3">
        <v>4600</v>
      </c>
      <c r="L27" s="3">
        <v>2000</v>
      </c>
      <c r="M27" s="3" t="s">
        <v>4</v>
      </c>
      <c r="N27" s="3">
        <v>700</v>
      </c>
      <c r="O27" s="3">
        <v>200</v>
      </c>
      <c r="P27" s="3">
        <v>1000</v>
      </c>
      <c r="Q27" s="3"/>
      <c r="R27" s="21" t="s">
        <v>38</v>
      </c>
      <c r="S27" s="3">
        <v>4100</v>
      </c>
      <c r="T27" s="3" t="s">
        <v>4</v>
      </c>
      <c r="U27" s="3" t="s">
        <v>4</v>
      </c>
      <c r="V27" s="3" t="s">
        <v>4</v>
      </c>
      <c r="W27" s="3">
        <v>4100</v>
      </c>
      <c r="X27" s="3" t="s">
        <v>4</v>
      </c>
      <c r="Y27" s="3" t="s">
        <v>4</v>
      </c>
      <c r="Z27" s="3"/>
      <c r="AA27" s="21" t="s">
        <v>38</v>
      </c>
      <c r="AB27" s="3" t="s">
        <v>4</v>
      </c>
      <c r="AC27" s="3" t="s">
        <v>4</v>
      </c>
      <c r="AD27" s="3" t="s">
        <v>4</v>
      </c>
      <c r="AE27" s="3" t="s">
        <v>4</v>
      </c>
      <c r="AF27" s="3" t="s">
        <v>4</v>
      </c>
      <c r="AG27" s="3" t="s">
        <v>4</v>
      </c>
      <c r="AH27" s="3"/>
      <c r="AI27" s="26" t="s">
        <v>37</v>
      </c>
      <c r="AJ27" s="3">
        <f t="shared" si="0"/>
        <v>3713699</v>
      </c>
      <c r="AK27" s="3"/>
      <c r="AL27" s="3">
        <v>247350</v>
      </c>
      <c r="AM27" s="3">
        <v>213872</v>
      </c>
      <c r="AN27" s="3">
        <v>244300</v>
      </c>
      <c r="AO27" s="3">
        <v>321710</v>
      </c>
      <c r="AP27" s="3">
        <v>240107</v>
      </c>
      <c r="AQ27" s="3">
        <v>175460</v>
      </c>
      <c r="AR27" s="26" t="s">
        <v>37</v>
      </c>
      <c r="AS27" s="3">
        <v>342200</v>
      </c>
      <c r="AT27" s="3">
        <v>451800</v>
      </c>
      <c r="AU27" s="3">
        <v>428500</v>
      </c>
      <c r="AV27" s="3">
        <v>390500</v>
      </c>
      <c r="AW27" s="3">
        <v>337000</v>
      </c>
      <c r="AX27" s="3">
        <v>320900</v>
      </c>
    </row>
    <row r="28" spans="1:50" s="15" customFormat="1" ht="9.75" customHeight="1" x14ac:dyDescent="0.25">
      <c r="A28" s="22" t="s">
        <v>34</v>
      </c>
      <c r="B28" s="3">
        <v>4870</v>
      </c>
      <c r="C28" s="3">
        <v>1500</v>
      </c>
      <c r="D28" s="3" t="s">
        <v>4</v>
      </c>
      <c r="E28" s="3">
        <v>1000</v>
      </c>
      <c r="F28" s="3" t="s">
        <v>4</v>
      </c>
      <c r="G28" s="3" t="s">
        <v>4</v>
      </c>
      <c r="H28" s="3">
        <v>1280</v>
      </c>
      <c r="I28" s="3"/>
      <c r="J28" s="22" t="s">
        <v>34</v>
      </c>
      <c r="K28" s="3" t="s">
        <v>4</v>
      </c>
      <c r="L28" s="3" t="s">
        <v>4</v>
      </c>
      <c r="M28" s="3">
        <v>500</v>
      </c>
      <c r="N28" s="3">
        <v>590</v>
      </c>
      <c r="O28" s="3" t="s">
        <v>4</v>
      </c>
      <c r="P28" s="3" t="s">
        <v>4</v>
      </c>
      <c r="Q28" s="3"/>
      <c r="R28" s="21" t="s">
        <v>36</v>
      </c>
      <c r="S28" s="3">
        <v>19300</v>
      </c>
      <c r="T28" s="3" t="s">
        <v>4</v>
      </c>
      <c r="U28" s="3" t="s">
        <v>4</v>
      </c>
      <c r="V28" s="3">
        <v>1800</v>
      </c>
      <c r="W28" s="3">
        <v>500</v>
      </c>
      <c r="X28" s="3">
        <v>5500</v>
      </c>
      <c r="Y28" s="3">
        <v>1400</v>
      </c>
      <c r="Z28" s="3"/>
      <c r="AA28" s="21" t="s">
        <v>36</v>
      </c>
      <c r="AB28" s="3">
        <v>2800</v>
      </c>
      <c r="AC28" s="3">
        <v>2500</v>
      </c>
      <c r="AD28" s="3" t="s">
        <v>4</v>
      </c>
      <c r="AE28" s="3">
        <v>1200</v>
      </c>
      <c r="AF28" s="3">
        <v>400</v>
      </c>
      <c r="AG28" s="3">
        <v>3200</v>
      </c>
      <c r="AH28" s="3"/>
      <c r="AI28" s="26" t="s">
        <v>32</v>
      </c>
      <c r="AJ28" s="3">
        <f t="shared" si="0"/>
        <v>1000</v>
      </c>
      <c r="AK28" s="3"/>
      <c r="AL28" s="3" t="s">
        <v>4</v>
      </c>
      <c r="AM28" s="3" t="s">
        <v>4</v>
      </c>
      <c r="AN28" s="3">
        <v>1000</v>
      </c>
      <c r="AO28" s="3" t="s">
        <v>4</v>
      </c>
      <c r="AP28" s="3" t="s">
        <v>4</v>
      </c>
      <c r="AQ28" s="3" t="s">
        <v>4</v>
      </c>
      <c r="AR28" s="26" t="s">
        <v>32</v>
      </c>
      <c r="AS28" s="3" t="s">
        <v>4</v>
      </c>
      <c r="AT28" s="3" t="s">
        <v>4</v>
      </c>
      <c r="AU28" s="3" t="s">
        <v>4</v>
      </c>
      <c r="AV28" s="3" t="s">
        <v>4</v>
      </c>
      <c r="AW28" s="3" t="s">
        <v>4</v>
      </c>
      <c r="AX28" s="3" t="s">
        <v>4</v>
      </c>
    </row>
    <row r="29" spans="1:50" s="15" customFormat="1" ht="9.75" customHeight="1" x14ac:dyDescent="0.25">
      <c r="A29" s="22" t="s">
        <v>35</v>
      </c>
      <c r="B29" s="3">
        <v>2000</v>
      </c>
      <c r="C29" s="3">
        <v>2000</v>
      </c>
      <c r="D29" s="3" t="s">
        <v>4</v>
      </c>
      <c r="E29" s="3" t="s">
        <v>4</v>
      </c>
      <c r="F29" s="3" t="s">
        <v>4</v>
      </c>
      <c r="G29" s="3" t="s">
        <v>4</v>
      </c>
      <c r="H29" s="3" t="s">
        <v>4</v>
      </c>
      <c r="I29" s="3"/>
      <c r="J29" s="22" t="s">
        <v>35</v>
      </c>
      <c r="K29" s="3" t="s">
        <v>4</v>
      </c>
      <c r="L29" s="3" t="s">
        <v>4</v>
      </c>
      <c r="M29" s="3" t="s">
        <v>4</v>
      </c>
      <c r="N29" s="3" t="s">
        <v>4</v>
      </c>
      <c r="O29" s="3" t="s">
        <v>4</v>
      </c>
      <c r="P29" s="3" t="s">
        <v>4</v>
      </c>
      <c r="Q29" s="3"/>
      <c r="R29" s="21" t="s">
        <v>34</v>
      </c>
      <c r="S29" s="3">
        <v>12872</v>
      </c>
      <c r="T29" s="3" t="s">
        <v>4</v>
      </c>
      <c r="U29" s="3" t="s">
        <v>4</v>
      </c>
      <c r="V29" s="3">
        <v>1000</v>
      </c>
      <c r="W29" s="3">
        <v>4000</v>
      </c>
      <c r="X29" s="3">
        <v>900</v>
      </c>
      <c r="Y29" s="3" t="s">
        <v>4</v>
      </c>
      <c r="Z29" s="3"/>
      <c r="AA29" s="21" t="s">
        <v>34</v>
      </c>
      <c r="AB29" s="3">
        <v>3972</v>
      </c>
      <c r="AC29" s="3" t="s">
        <v>4</v>
      </c>
      <c r="AD29" s="3">
        <v>3000</v>
      </c>
      <c r="AE29" s="3" t="s">
        <v>4</v>
      </c>
      <c r="AF29" s="3" t="s">
        <v>4</v>
      </c>
      <c r="AG29" s="3" t="s">
        <v>4</v>
      </c>
      <c r="AH29" s="3"/>
      <c r="AI29" s="26" t="s">
        <v>31</v>
      </c>
      <c r="AJ29" s="3">
        <f t="shared" si="0"/>
        <v>10765153</v>
      </c>
      <c r="AK29" s="3"/>
      <c r="AL29" s="3">
        <v>701780</v>
      </c>
      <c r="AM29" s="3">
        <v>867800</v>
      </c>
      <c r="AN29" s="3">
        <v>701914</v>
      </c>
      <c r="AO29" s="3">
        <v>299400</v>
      </c>
      <c r="AP29" s="3">
        <v>442520</v>
      </c>
      <c r="AQ29" s="3">
        <v>1081039</v>
      </c>
      <c r="AR29" s="26" t="s">
        <v>31</v>
      </c>
      <c r="AS29" s="3">
        <v>1583357</v>
      </c>
      <c r="AT29" s="3">
        <v>1741882</v>
      </c>
      <c r="AU29" s="3">
        <v>1106233</v>
      </c>
      <c r="AV29" s="3">
        <v>1575548</v>
      </c>
      <c r="AW29" s="3">
        <v>493852</v>
      </c>
      <c r="AX29" s="3">
        <v>169828</v>
      </c>
    </row>
    <row r="30" spans="1:50" s="15" customFormat="1" ht="9.75" customHeight="1" x14ac:dyDescent="0.25">
      <c r="A30" s="22" t="s">
        <v>31</v>
      </c>
      <c r="B30" s="3">
        <v>16440323</v>
      </c>
      <c r="C30" s="3">
        <v>757679</v>
      </c>
      <c r="D30" s="3">
        <v>1120877</v>
      </c>
      <c r="E30" s="3">
        <v>1513529</v>
      </c>
      <c r="F30" s="3">
        <v>1433125</v>
      </c>
      <c r="G30" s="3">
        <v>1422442</v>
      </c>
      <c r="H30" s="3">
        <v>1548950</v>
      </c>
      <c r="I30" s="3"/>
      <c r="J30" s="22" t="s">
        <v>31</v>
      </c>
      <c r="K30" s="3">
        <v>2093675</v>
      </c>
      <c r="L30" s="3">
        <v>1375284</v>
      </c>
      <c r="M30" s="3">
        <v>1209150</v>
      </c>
      <c r="N30" s="3">
        <v>1677390</v>
      </c>
      <c r="O30" s="3">
        <v>1012360</v>
      </c>
      <c r="P30" s="3">
        <v>1275862</v>
      </c>
      <c r="Q30" s="3"/>
      <c r="R30" s="21" t="s">
        <v>33</v>
      </c>
      <c r="S30" s="3">
        <v>800</v>
      </c>
      <c r="T30" s="3" t="s">
        <v>4</v>
      </c>
      <c r="U30" s="3" t="s">
        <v>4</v>
      </c>
      <c r="V30" s="3" t="s">
        <v>4</v>
      </c>
      <c r="W30" s="3" t="s">
        <v>4</v>
      </c>
      <c r="X30" s="3" t="s">
        <v>4</v>
      </c>
      <c r="Y30" s="3" t="s">
        <v>4</v>
      </c>
      <c r="Z30" s="3"/>
      <c r="AA30" s="21" t="s">
        <v>33</v>
      </c>
      <c r="AB30" s="3" t="s">
        <v>4</v>
      </c>
      <c r="AC30" s="3" t="s">
        <v>4</v>
      </c>
      <c r="AD30" s="3" t="s">
        <v>4</v>
      </c>
      <c r="AE30" s="3">
        <v>800</v>
      </c>
      <c r="AF30" s="3" t="s">
        <v>4</v>
      </c>
      <c r="AG30" s="3" t="s">
        <v>4</v>
      </c>
      <c r="AH30" s="3"/>
      <c r="AI30" s="26" t="s">
        <v>29</v>
      </c>
      <c r="AJ30" s="3">
        <f t="shared" si="0"/>
        <v>2861188</v>
      </c>
      <c r="AK30" s="3"/>
      <c r="AL30" s="3">
        <v>232400</v>
      </c>
      <c r="AM30" s="3">
        <v>203180</v>
      </c>
      <c r="AN30" s="3">
        <v>243266</v>
      </c>
      <c r="AO30" s="3">
        <v>250697</v>
      </c>
      <c r="AP30" s="3">
        <v>264002</v>
      </c>
      <c r="AQ30" s="3">
        <v>204250</v>
      </c>
      <c r="AR30" s="26" t="s">
        <v>29</v>
      </c>
      <c r="AS30" s="3">
        <v>288728</v>
      </c>
      <c r="AT30" s="3">
        <v>236093</v>
      </c>
      <c r="AU30" s="3">
        <v>230292</v>
      </c>
      <c r="AV30" s="3">
        <v>241430</v>
      </c>
      <c r="AW30" s="3">
        <v>208790</v>
      </c>
      <c r="AX30" s="3">
        <v>258060</v>
      </c>
    </row>
    <row r="31" spans="1:50" s="15" customFormat="1" ht="9.75" customHeight="1" x14ac:dyDescent="0.25">
      <c r="A31" s="22" t="s">
        <v>29</v>
      </c>
      <c r="B31" s="3">
        <v>93245</v>
      </c>
      <c r="C31" s="3">
        <v>2952</v>
      </c>
      <c r="D31" s="3">
        <v>4520</v>
      </c>
      <c r="E31" s="3">
        <v>6570</v>
      </c>
      <c r="F31" s="3">
        <v>6543</v>
      </c>
      <c r="G31" s="3">
        <v>15350</v>
      </c>
      <c r="H31" s="3">
        <v>520</v>
      </c>
      <c r="I31" s="3"/>
      <c r="J31" s="22" t="s">
        <v>29</v>
      </c>
      <c r="K31" s="3">
        <v>7400</v>
      </c>
      <c r="L31" s="3" t="s">
        <v>4</v>
      </c>
      <c r="M31" s="3">
        <v>13990</v>
      </c>
      <c r="N31" s="3">
        <v>2000</v>
      </c>
      <c r="O31" s="3">
        <v>10500</v>
      </c>
      <c r="P31" s="3">
        <v>22900</v>
      </c>
      <c r="Q31" s="3"/>
      <c r="R31" s="21" t="s">
        <v>32</v>
      </c>
      <c r="S31" s="3">
        <v>7990</v>
      </c>
      <c r="T31" s="3">
        <v>1700</v>
      </c>
      <c r="U31" s="3" t="s">
        <v>4</v>
      </c>
      <c r="V31" s="3" t="s">
        <v>4</v>
      </c>
      <c r="W31" s="3" t="s">
        <v>4</v>
      </c>
      <c r="X31" s="3" t="s">
        <v>4</v>
      </c>
      <c r="Y31" s="3">
        <v>610</v>
      </c>
      <c r="Z31" s="3"/>
      <c r="AA31" s="21" t="s">
        <v>32</v>
      </c>
      <c r="AB31" s="3" t="s">
        <v>4</v>
      </c>
      <c r="AC31" s="3">
        <v>2000</v>
      </c>
      <c r="AD31" s="3" t="s">
        <v>4</v>
      </c>
      <c r="AE31" s="3" t="s">
        <v>4</v>
      </c>
      <c r="AF31" s="3" t="s">
        <v>4</v>
      </c>
      <c r="AG31" s="3">
        <v>3680</v>
      </c>
      <c r="AH31" s="3"/>
      <c r="AI31" s="26" t="s">
        <v>28</v>
      </c>
      <c r="AJ31" s="3">
        <f t="shared" si="0"/>
        <v>337693</v>
      </c>
      <c r="AK31" s="3"/>
      <c r="AL31" s="3">
        <v>31300</v>
      </c>
      <c r="AM31" s="3">
        <v>23000</v>
      </c>
      <c r="AN31" s="3">
        <v>30250</v>
      </c>
      <c r="AO31" s="3">
        <v>18200</v>
      </c>
      <c r="AP31" s="3">
        <v>26100</v>
      </c>
      <c r="AQ31" s="3">
        <v>30673</v>
      </c>
      <c r="AR31" s="26" t="s">
        <v>28</v>
      </c>
      <c r="AS31" s="3">
        <v>21850</v>
      </c>
      <c r="AT31" s="3">
        <v>41600</v>
      </c>
      <c r="AU31" s="3">
        <v>29940</v>
      </c>
      <c r="AV31" s="3">
        <v>33250</v>
      </c>
      <c r="AW31" s="3">
        <v>31700</v>
      </c>
      <c r="AX31" s="3">
        <v>19830</v>
      </c>
    </row>
    <row r="32" spans="1:50" s="15" customFormat="1" ht="9.75" customHeight="1" x14ac:dyDescent="0.25">
      <c r="A32" s="22" t="s">
        <v>26</v>
      </c>
      <c r="B32" s="3">
        <v>589278</v>
      </c>
      <c r="C32" s="3">
        <v>61620</v>
      </c>
      <c r="D32" s="3">
        <v>36248</v>
      </c>
      <c r="E32" s="3">
        <v>53360</v>
      </c>
      <c r="F32" s="3">
        <v>89000</v>
      </c>
      <c r="G32" s="3">
        <v>63310</v>
      </c>
      <c r="H32" s="3">
        <v>60548</v>
      </c>
      <c r="I32" s="3"/>
      <c r="J32" s="22" t="s">
        <v>26</v>
      </c>
      <c r="K32" s="3">
        <v>35300</v>
      </c>
      <c r="L32" s="3">
        <v>37882</v>
      </c>
      <c r="M32" s="3">
        <v>40800</v>
      </c>
      <c r="N32" s="3">
        <v>18230</v>
      </c>
      <c r="O32" s="3">
        <v>49460</v>
      </c>
      <c r="P32" s="3">
        <v>43520</v>
      </c>
      <c r="Q32" s="3"/>
      <c r="R32" s="21" t="s">
        <v>31</v>
      </c>
      <c r="S32" s="3">
        <v>17187513</v>
      </c>
      <c r="T32" s="3">
        <v>2146475</v>
      </c>
      <c r="U32" s="3">
        <v>2056965</v>
      </c>
      <c r="V32" s="3">
        <v>2555389</v>
      </c>
      <c r="W32" s="3">
        <v>1636701</v>
      </c>
      <c r="X32" s="3">
        <v>1344461</v>
      </c>
      <c r="Y32" s="3">
        <v>654129</v>
      </c>
      <c r="Z32" s="3"/>
      <c r="AA32" s="21" t="s">
        <v>31</v>
      </c>
      <c r="AB32" s="3">
        <v>1896907</v>
      </c>
      <c r="AC32" s="3">
        <v>1425864</v>
      </c>
      <c r="AD32" s="3">
        <v>1118045</v>
      </c>
      <c r="AE32" s="3">
        <v>1038854</v>
      </c>
      <c r="AF32" s="3">
        <v>762080</v>
      </c>
      <c r="AG32" s="3">
        <v>551643</v>
      </c>
      <c r="AH32" s="3"/>
      <c r="AI32" s="26" t="s">
        <v>30</v>
      </c>
      <c r="AJ32" s="3">
        <f t="shared" si="0"/>
        <v>204110</v>
      </c>
      <c r="AK32" s="3"/>
      <c r="AL32" s="3">
        <v>26740</v>
      </c>
      <c r="AM32" s="3">
        <v>5500</v>
      </c>
      <c r="AN32" s="3">
        <v>41500</v>
      </c>
      <c r="AO32" s="3">
        <v>10600</v>
      </c>
      <c r="AP32" s="3">
        <v>22160</v>
      </c>
      <c r="AQ32" s="3">
        <v>20300</v>
      </c>
      <c r="AR32" s="26" t="s">
        <v>30</v>
      </c>
      <c r="AS32" s="3">
        <v>13600</v>
      </c>
      <c r="AT32" s="3">
        <v>7260</v>
      </c>
      <c r="AU32" s="3">
        <v>8300</v>
      </c>
      <c r="AV32" s="3">
        <v>15830</v>
      </c>
      <c r="AW32" s="3">
        <v>19170</v>
      </c>
      <c r="AX32" s="3">
        <v>13150</v>
      </c>
    </row>
    <row r="33" spans="1:50" s="15" customFormat="1" ht="9.75" customHeight="1" x14ac:dyDescent="0.25">
      <c r="A33" s="22" t="s">
        <v>25</v>
      </c>
      <c r="B33" s="3">
        <v>19200</v>
      </c>
      <c r="C33" s="3">
        <v>6400</v>
      </c>
      <c r="D33" s="3">
        <v>500</v>
      </c>
      <c r="E33" s="3">
        <v>2000</v>
      </c>
      <c r="F33" s="3" t="s">
        <v>4</v>
      </c>
      <c r="G33" s="3" t="s">
        <v>4</v>
      </c>
      <c r="H33" s="3" t="s">
        <v>4</v>
      </c>
      <c r="I33" s="3"/>
      <c r="J33" s="22" t="s">
        <v>25</v>
      </c>
      <c r="K33" s="3">
        <v>1000</v>
      </c>
      <c r="L33" s="3" t="s">
        <v>4</v>
      </c>
      <c r="M33" s="3">
        <v>2000</v>
      </c>
      <c r="N33" s="3">
        <v>1000</v>
      </c>
      <c r="O33" s="3">
        <v>5500</v>
      </c>
      <c r="P33" s="3">
        <v>800</v>
      </c>
      <c r="Q33" s="3"/>
      <c r="R33" s="21" t="s">
        <v>29</v>
      </c>
      <c r="S33" s="3">
        <v>140996</v>
      </c>
      <c r="T33" s="3">
        <v>11944</v>
      </c>
      <c r="U33" s="3">
        <v>5500</v>
      </c>
      <c r="V33" s="3">
        <v>14000</v>
      </c>
      <c r="W33" s="3">
        <v>5800</v>
      </c>
      <c r="X33" s="3">
        <v>23556</v>
      </c>
      <c r="Y33" s="3">
        <v>14000</v>
      </c>
      <c r="Z33" s="3"/>
      <c r="AA33" s="21" t="s">
        <v>29</v>
      </c>
      <c r="AB33" s="3">
        <v>12000</v>
      </c>
      <c r="AC33" s="3">
        <v>9496</v>
      </c>
      <c r="AD33" s="3">
        <v>4000</v>
      </c>
      <c r="AE33" s="3">
        <v>13300</v>
      </c>
      <c r="AF33" s="3">
        <v>15100</v>
      </c>
      <c r="AG33" s="3">
        <v>12300</v>
      </c>
      <c r="AH33" s="3"/>
      <c r="AI33" s="26" t="s">
        <v>26</v>
      </c>
      <c r="AJ33" s="3">
        <f t="shared" si="0"/>
        <v>4317879</v>
      </c>
      <c r="AK33" s="3"/>
      <c r="AL33" s="3">
        <v>153300</v>
      </c>
      <c r="AM33" s="3">
        <v>197342</v>
      </c>
      <c r="AN33" s="3">
        <v>221900</v>
      </c>
      <c r="AO33" s="3">
        <v>378808</v>
      </c>
      <c r="AP33" s="3">
        <v>459873</v>
      </c>
      <c r="AQ33" s="3">
        <v>451842</v>
      </c>
      <c r="AR33" s="26" t="s">
        <v>26</v>
      </c>
      <c r="AS33" s="3">
        <v>243820</v>
      </c>
      <c r="AT33" s="3">
        <v>421960</v>
      </c>
      <c r="AU33" s="3">
        <v>732100</v>
      </c>
      <c r="AV33" s="3">
        <v>437000</v>
      </c>
      <c r="AW33" s="3">
        <v>309050</v>
      </c>
      <c r="AX33" s="3">
        <v>310884</v>
      </c>
    </row>
    <row r="34" spans="1:50" s="15" customFormat="1" ht="9.75" customHeight="1" x14ac:dyDescent="0.25">
      <c r="A34" s="22" t="s">
        <v>24</v>
      </c>
      <c r="B34" s="3">
        <v>73800</v>
      </c>
      <c r="C34" s="3">
        <v>26000</v>
      </c>
      <c r="D34" s="3">
        <v>11500</v>
      </c>
      <c r="E34" s="3">
        <v>4500</v>
      </c>
      <c r="F34" s="3">
        <v>4800</v>
      </c>
      <c r="G34" s="3">
        <v>1500</v>
      </c>
      <c r="H34" s="3" t="s">
        <v>4</v>
      </c>
      <c r="I34" s="3"/>
      <c r="J34" s="22" t="s">
        <v>24</v>
      </c>
      <c r="K34" s="3" t="s">
        <v>4</v>
      </c>
      <c r="L34" s="3" t="s">
        <v>4</v>
      </c>
      <c r="M34" s="3" t="s">
        <v>4</v>
      </c>
      <c r="N34" s="3">
        <v>4500</v>
      </c>
      <c r="O34" s="3" t="s">
        <v>4</v>
      </c>
      <c r="P34" s="3">
        <v>21000</v>
      </c>
      <c r="Q34" s="3"/>
      <c r="R34" s="21" t="s">
        <v>28</v>
      </c>
      <c r="S34" s="3">
        <v>500</v>
      </c>
      <c r="T34" s="3" t="s">
        <v>4</v>
      </c>
      <c r="U34" s="3" t="s">
        <v>4</v>
      </c>
      <c r="V34" s="3" t="s">
        <v>4</v>
      </c>
      <c r="W34" s="3">
        <v>500</v>
      </c>
      <c r="X34" s="3" t="s">
        <v>4</v>
      </c>
      <c r="Y34" s="3" t="s">
        <v>4</v>
      </c>
      <c r="Z34" s="3"/>
      <c r="AA34" s="21" t="s">
        <v>28</v>
      </c>
      <c r="AB34" s="3" t="s">
        <v>4</v>
      </c>
      <c r="AC34" s="3" t="s">
        <v>4</v>
      </c>
      <c r="AD34" s="3" t="s">
        <v>4</v>
      </c>
      <c r="AE34" s="3" t="s">
        <v>4</v>
      </c>
      <c r="AF34" s="3" t="s">
        <v>4</v>
      </c>
      <c r="AG34" s="3" t="s">
        <v>4</v>
      </c>
      <c r="AH34" s="3"/>
      <c r="AI34" s="26" t="s">
        <v>27</v>
      </c>
      <c r="AJ34" s="3">
        <f t="shared" si="0"/>
        <v>651018</v>
      </c>
      <c r="AK34" s="3"/>
      <c r="AL34" s="3">
        <v>35650</v>
      </c>
      <c r="AM34" s="3">
        <v>44660</v>
      </c>
      <c r="AN34" s="3">
        <v>51100</v>
      </c>
      <c r="AO34" s="3">
        <v>107200</v>
      </c>
      <c r="AP34" s="3">
        <v>97600</v>
      </c>
      <c r="AQ34" s="3">
        <v>82700</v>
      </c>
      <c r="AR34" s="26" t="s">
        <v>27</v>
      </c>
      <c r="AS34" s="3">
        <v>37200</v>
      </c>
      <c r="AT34" s="3">
        <v>48460</v>
      </c>
      <c r="AU34" s="3">
        <v>61800</v>
      </c>
      <c r="AV34" s="3">
        <v>60008</v>
      </c>
      <c r="AW34" s="3">
        <v>11000</v>
      </c>
      <c r="AX34" s="3">
        <v>13640</v>
      </c>
    </row>
    <row r="35" spans="1:50" s="15" customFormat="1" ht="9.75" customHeight="1" x14ac:dyDescent="0.25">
      <c r="A35" s="22" t="s">
        <v>23</v>
      </c>
      <c r="B35" s="3">
        <v>142950</v>
      </c>
      <c r="C35" s="3">
        <v>5000</v>
      </c>
      <c r="D35" s="3">
        <v>6000</v>
      </c>
      <c r="E35" s="3">
        <v>2500</v>
      </c>
      <c r="F35" s="3">
        <v>4500</v>
      </c>
      <c r="G35" s="3">
        <v>48080</v>
      </c>
      <c r="H35" s="3">
        <v>25500</v>
      </c>
      <c r="I35" s="3"/>
      <c r="J35" s="22" t="s">
        <v>23</v>
      </c>
      <c r="K35" s="3">
        <v>1590</v>
      </c>
      <c r="L35" s="3">
        <v>20580</v>
      </c>
      <c r="M35" s="3">
        <v>23900</v>
      </c>
      <c r="N35" s="3">
        <v>2800</v>
      </c>
      <c r="O35" s="3" t="s">
        <v>4</v>
      </c>
      <c r="P35" s="3">
        <v>2500</v>
      </c>
      <c r="Q35" s="3"/>
      <c r="R35" s="21" t="s">
        <v>26</v>
      </c>
      <c r="S35" s="3">
        <v>860205</v>
      </c>
      <c r="T35" s="3">
        <v>71796</v>
      </c>
      <c r="U35" s="3">
        <v>70780</v>
      </c>
      <c r="V35" s="3">
        <v>86190</v>
      </c>
      <c r="W35" s="3">
        <v>161100</v>
      </c>
      <c r="X35" s="3">
        <v>60679</v>
      </c>
      <c r="Y35" s="3">
        <v>86582</v>
      </c>
      <c r="Z35" s="3"/>
      <c r="AA35" s="21" t="s">
        <v>26</v>
      </c>
      <c r="AB35" s="3">
        <v>109820</v>
      </c>
      <c r="AC35" s="3">
        <v>48500</v>
      </c>
      <c r="AD35" s="3">
        <v>26600</v>
      </c>
      <c r="AE35" s="3">
        <v>28388</v>
      </c>
      <c r="AF35" s="3">
        <v>27620</v>
      </c>
      <c r="AG35" s="3">
        <v>82150</v>
      </c>
      <c r="AH35" s="3"/>
      <c r="AI35" s="26" t="s">
        <v>25</v>
      </c>
      <c r="AJ35" s="3">
        <f t="shared" si="0"/>
        <v>155350</v>
      </c>
      <c r="AK35" s="3"/>
      <c r="AL35" s="3">
        <v>39700</v>
      </c>
      <c r="AM35" s="3">
        <v>35250</v>
      </c>
      <c r="AN35" s="3">
        <v>49900</v>
      </c>
      <c r="AO35" s="3">
        <v>1000</v>
      </c>
      <c r="AP35" s="3" t="s">
        <v>4</v>
      </c>
      <c r="AQ35" s="3" t="s">
        <v>4</v>
      </c>
      <c r="AR35" s="26" t="s">
        <v>25</v>
      </c>
      <c r="AS35" s="3" t="s">
        <v>4</v>
      </c>
      <c r="AT35" s="3" t="s">
        <v>4</v>
      </c>
      <c r="AU35" s="3">
        <v>1000</v>
      </c>
      <c r="AV35" s="3" t="s">
        <v>4</v>
      </c>
      <c r="AW35" s="3">
        <v>3800</v>
      </c>
      <c r="AX35" s="3">
        <v>24700</v>
      </c>
    </row>
    <row r="36" spans="1:50" s="15" customFormat="1" ht="9.75" customHeight="1" x14ac:dyDescent="0.25">
      <c r="A36" s="22" t="s">
        <v>21</v>
      </c>
      <c r="B36" s="3">
        <v>1000</v>
      </c>
      <c r="C36" s="3" t="s">
        <v>4</v>
      </c>
      <c r="D36" s="3" t="s">
        <v>4</v>
      </c>
      <c r="E36" s="3" t="s">
        <v>4</v>
      </c>
      <c r="F36" s="3" t="s">
        <v>4</v>
      </c>
      <c r="G36" s="3" t="s">
        <v>4</v>
      </c>
      <c r="H36" s="3" t="s">
        <v>4</v>
      </c>
      <c r="I36" s="3"/>
      <c r="J36" s="22" t="s">
        <v>21</v>
      </c>
      <c r="K36" s="3" t="s">
        <v>4</v>
      </c>
      <c r="L36" s="3" t="s">
        <v>4</v>
      </c>
      <c r="M36" s="3">
        <v>1000</v>
      </c>
      <c r="N36" s="3" t="s">
        <v>4</v>
      </c>
      <c r="O36" s="3" t="s">
        <v>4</v>
      </c>
      <c r="P36" s="3" t="s">
        <v>4</v>
      </c>
      <c r="Q36" s="3"/>
      <c r="R36" s="21" t="s">
        <v>25</v>
      </c>
      <c r="S36" s="3">
        <v>97480</v>
      </c>
      <c r="T36" s="3" t="s">
        <v>4</v>
      </c>
      <c r="U36" s="3" t="s">
        <v>4</v>
      </c>
      <c r="V36" s="3" t="s">
        <v>4</v>
      </c>
      <c r="W36" s="3" t="s">
        <v>4</v>
      </c>
      <c r="X36" s="3">
        <v>2000</v>
      </c>
      <c r="Y36" s="3">
        <v>13480</v>
      </c>
      <c r="Z36" s="3"/>
      <c r="AA36" s="21" t="s">
        <v>25</v>
      </c>
      <c r="AB36" s="3">
        <v>11000</v>
      </c>
      <c r="AC36" s="3">
        <v>2000</v>
      </c>
      <c r="AD36" s="3">
        <v>9500</v>
      </c>
      <c r="AE36" s="3">
        <v>31000</v>
      </c>
      <c r="AF36" s="3" t="s">
        <v>4</v>
      </c>
      <c r="AG36" s="3">
        <v>28500</v>
      </c>
      <c r="AH36" s="3"/>
      <c r="AI36" s="26" t="s">
        <v>24</v>
      </c>
      <c r="AJ36" s="3">
        <f t="shared" si="0"/>
        <v>185102</v>
      </c>
      <c r="AK36" s="3"/>
      <c r="AL36" s="3">
        <v>37900</v>
      </c>
      <c r="AM36" s="3">
        <v>18200</v>
      </c>
      <c r="AN36" s="3">
        <v>63302</v>
      </c>
      <c r="AO36" s="3">
        <v>42100</v>
      </c>
      <c r="AP36" s="3">
        <v>6200</v>
      </c>
      <c r="AQ36" s="3" t="s">
        <v>4</v>
      </c>
      <c r="AR36" s="26" t="s">
        <v>24</v>
      </c>
      <c r="AS36" s="3" t="s">
        <v>4</v>
      </c>
      <c r="AT36" s="3" t="s">
        <v>4</v>
      </c>
      <c r="AU36" s="3">
        <v>6500</v>
      </c>
      <c r="AV36" s="3">
        <v>1000</v>
      </c>
      <c r="AW36" s="3">
        <v>7900</v>
      </c>
      <c r="AX36" s="3">
        <v>2000</v>
      </c>
    </row>
    <row r="37" spans="1:50" s="15" customFormat="1" ht="9.75" customHeight="1" x14ac:dyDescent="0.25">
      <c r="A37" s="22" t="s">
        <v>19</v>
      </c>
      <c r="B37" s="3">
        <v>4500</v>
      </c>
      <c r="C37" s="3" t="s">
        <v>4</v>
      </c>
      <c r="D37" s="3" t="s">
        <v>4</v>
      </c>
      <c r="E37" s="3" t="s">
        <v>4</v>
      </c>
      <c r="F37" s="3" t="s">
        <v>4</v>
      </c>
      <c r="G37" s="3" t="s">
        <v>4</v>
      </c>
      <c r="H37" s="3" t="s">
        <v>4</v>
      </c>
      <c r="I37" s="3"/>
      <c r="J37" s="22" t="s">
        <v>19</v>
      </c>
      <c r="K37" s="3" t="s">
        <v>4</v>
      </c>
      <c r="L37" s="3" t="s">
        <v>4</v>
      </c>
      <c r="M37" s="3">
        <v>1000</v>
      </c>
      <c r="N37" s="3">
        <v>1500</v>
      </c>
      <c r="O37" s="3">
        <v>1000</v>
      </c>
      <c r="P37" s="3">
        <v>1000</v>
      </c>
      <c r="Q37" s="3"/>
      <c r="R37" s="21" t="s">
        <v>24</v>
      </c>
      <c r="S37" s="3">
        <v>125100</v>
      </c>
      <c r="T37" s="3">
        <v>45000</v>
      </c>
      <c r="U37" s="3">
        <v>11000</v>
      </c>
      <c r="V37" s="3">
        <v>14500</v>
      </c>
      <c r="W37" s="3" t="s">
        <v>4</v>
      </c>
      <c r="X37" s="3">
        <v>7000</v>
      </c>
      <c r="Y37" s="3">
        <v>11100</v>
      </c>
      <c r="Z37" s="3"/>
      <c r="AA37" s="21" t="s">
        <v>24</v>
      </c>
      <c r="AB37" s="3">
        <v>8000</v>
      </c>
      <c r="AC37" s="3">
        <v>4000</v>
      </c>
      <c r="AD37" s="3">
        <v>4000</v>
      </c>
      <c r="AE37" s="3">
        <v>11300</v>
      </c>
      <c r="AF37" s="3" t="s">
        <v>4</v>
      </c>
      <c r="AG37" s="3">
        <v>9200</v>
      </c>
      <c r="AH37" s="3"/>
      <c r="AI37" s="26" t="s">
        <v>23</v>
      </c>
      <c r="AJ37" s="3">
        <f t="shared" si="0"/>
        <v>4070267</v>
      </c>
      <c r="AK37" s="3"/>
      <c r="AL37" s="3">
        <v>315600</v>
      </c>
      <c r="AM37" s="3">
        <v>232300</v>
      </c>
      <c r="AN37" s="3">
        <v>352300</v>
      </c>
      <c r="AO37" s="3">
        <v>457495</v>
      </c>
      <c r="AP37" s="3">
        <v>448994</v>
      </c>
      <c r="AQ37" s="3">
        <v>438900</v>
      </c>
      <c r="AR37" s="26" t="s">
        <v>23</v>
      </c>
      <c r="AS37" s="3">
        <v>531150</v>
      </c>
      <c r="AT37" s="3">
        <v>584628</v>
      </c>
      <c r="AU37" s="3">
        <v>340300</v>
      </c>
      <c r="AV37" s="3">
        <v>179400</v>
      </c>
      <c r="AW37" s="3">
        <v>72000</v>
      </c>
      <c r="AX37" s="3">
        <v>117200</v>
      </c>
    </row>
    <row r="38" spans="1:50" s="15" customFormat="1" ht="9.75" customHeight="1" x14ac:dyDescent="0.25">
      <c r="A38" s="22" t="s">
        <v>16</v>
      </c>
      <c r="B38" s="3">
        <v>74390</v>
      </c>
      <c r="C38" s="3" t="s">
        <v>4</v>
      </c>
      <c r="D38" s="3">
        <v>1500</v>
      </c>
      <c r="E38" s="3">
        <v>3900</v>
      </c>
      <c r="F38" s="3">
        <v>700</v>
      </c>
      <c r="G38" s="3">
        <v>26600</v>
      </c>
      <c r="H38" s="3">
        <v>9930</v>
      </c>
      <c r="I38" s="3"/>
      <c r="J38" s="22" t="s">
        <v>16</v>
      </c>
      <c r="K38" s="3" t="s">
        <v>4</v>
      </c>
      <c r="L38" s="3">
        <v>3600</v>
      </c>
      <c r="M38" s="3">
        <v>12100</v>
      </c>
      <c r="N38" s="3">
        <v>2200</v>
      </c>
      <c r="O38" s="3">
        <v>8060</v>
      </c>
      <c r="P38" s="3">
        <v>5800</v>
      </c>
      <c r="Q38" s="3"/>
      <c r="R38" s="21" t="s">
        <v>23</v>
      </c>
      <c r="S38" s="3">
        <v>368264</v>
      </c>
      <c r="T38" s="3" t="s">
        <v>4</v>
      </c>
      <c r="U38" s="3" t="s">
        <v>4</v>
      </c>
      <c r="V38" s="3">
        <v>2800</v>
      </c>
      <c r="W38" s="3">
        <v>33264</v>
      </c>
      <c r="X38" s="3">
        <v>7500</v>
      </c>
      <c r="Y38" s="3">
        <v>86500</v>
      </c>
      <c r="Z38" s="3"/>
      <c r="AA38" s="21" t="s">
        <v>23</v>
      </c>
      <c r="AB38" s="3">
        <v>28500</v>
      </c>
      <c r="AC38" s="3">
        <v>52900</v>
      </c>
      <c r="AD38" s="3">
        <v>69900</v>
      </c>
      <c r="AE38" s="3">
        <v>19000</v>
      </c>
      <c r="AF38" s="3">
        <v>42500</v>
      </c>
      <c r="AG38" s="3">
        <v>25400</v>
      </c>
      <c r="AH38" s="3"/>
      <c r="AI38" s="26" t="s">
        <v>22</v>
      </c>
      <c r="AJ38" s="3">
        <f t="shared" si="0"/>
        <v>5850</v>
      </c>
      <c r="AK38" s="3"/>
      <c r="AL38" s="3">
        <v>350</v>
      </c>
      <c r="AM38" s="3" t="s">
        <v>4</v>
      </c>
      <c r="AN38" s="3" t="s">
        <v>4</v>
      </c>
      <c r="AO38" s="3" t="s">
        <v>4</v>
      </c>
      <c r="AP38" s="3" t="s">
        <v>4</v>
      </c>
      <c r="AQ38" s="3" t="s">
        <v>4</v>
      </c>
      <c r="AR38" s="26" t="s">
        <v>22</v>
      </c>
      <c r="AS38" s="3" t="s">
        <v>4</v>
      </c>
      <c r="AT38" s="3" t="s">
        <v>4</v>
      </c>
      <c r="AU38" s="3">
        <v>3500</v>
      </c>
      <c r="AV38" s="3" t="s">
        <v>4</v>
      </c>
      <c r="AW38" s="3" t="s">
        <v>4</v>
      </c>
      <c r="AX38" s="3">
        <v>2000</v>
      </c>
    </row>
    <row r="39" spans="1:50" s="15" customFormat="1" ht="9.75" customHeight="1" x14ac:dyDescent="0.25">
      <c r="A39" s="22" t="s">
        <v>15</v>
      </c>
      <c r="B39" s="3">
        <v>5760074</v>
      </c>
      <c r="C39" s="3">
        <v>1425130</v>
      </c>
      <c r="D39" s="3">
        <v>822221</v>
      </c>
      <c r="E39" s="3">
        <v>210544</v>
      </c>
      <c r="F39" s="3">
        <v>39386</v>
      </c>
      <c r="G39" s="3">
        <v>35920</v>
      </c>
      <c r="H39" s="3">
        <v>27780</v>
      </c>
      <c r="I39" s="3"/>
      <c r="J39" s="22" t="s">
        <v>15</v>
      </c>
      <c r="K39" s="3">
        <v>35810</v>
      </c>
      <c r="L39" s="3">
        <v>395222</v>
      </c>
      <c r="M39" s="3">
        <v>420975</v>
      </c>
      <c r="N39" s="3">
        <v>488470</v>
      </c>
      <c r="O39" s="3">
        <v>739848</v>
      </c>
      <c r="P39" s="3">
        <v>1118768</v>
      </c>
      <c r="Q39" s="3"/>
      <c r="R39" s="22" t="s">
        <v>21</v>
      </c>
      <c r="S39" s="3">
        <v>8500</v>
      </c>
      <c r="T39" s="3" t="s">
        <v>4</v>
      </c>
      <c r="U39" s="3">
        <v>1000</v>
      </c>
      <c r="V39" s="3" t="s">
        <v>4</v>
      </c>
      <c r="W39" s="3">
        <v>500</v>
      </c>
      <c r="X39" s="3">
        <v>4000</v>
      </c>
      <c r="Y39" s="3">
        <v>1000</v>
      </c>
      <c r="Z39" s="3"/>
      <c r="AA39" s="22" t="s">
        <v>21</v>
      </c>
      <c r="AB39" s="3">
        <v>1000</v>
      </c>
      <c r="AC39" s="3">
        <v>1000</v>
      </c>
      <c r="AD39" s="3" t="s">
        <v>4</v>
      </c>
      <c r="AE39" s="3" t="s">
        <v>4</v>
      </c>
      <c r="AF39" s="3" t="s">
        <v>4</v>
      </c>
      <c r="AG39" s="3" t="s">
        <v>4</v>
      </c>
      <c r="AH39" s="3"/>
      <c r="AI39" s="26" t="s">
        <v>20</v>
      </c>
      <c r="AJ39" s="3">
        <f t="shared" si="0"/>
        <v>2950</v>
      </c>
      <c r="AK39" s="3"/>
      <c r="AL39" s="3">
        <v>1450</v>
      </c>
      <c r="AM39" s="3" t="s">
        <v>4</v>
      </c>
      <c r="AN39" s="3" t="s">
        <v>4</v>
      </c>
      <c r="AO39" s="3">
        <v>1500</v>
      </c>
      <c r="AP39" s="3" t="s">
        <v>4</v>
      </c>
      <c r="AQ39" s="3" t="s">
        <v>4</v>
      </c>
      <c r="AR39" s="26" t="s">
        <v>20</v>
      </c>
      <c r="AS39" s="3" t="s">
        <v>4</v>
      </c>
      <c r="AT39" s="3" t="s">
        <v>4</v>
      </c>
      <c r="AU39" s="3" t="s">
        <v>4</v>
      </c>
      <c r="AV39" s="3" t="s">
        <v>4</v>
      </c>
      <c r="AW39" s="3" t="s">
        <v>4</v>
      </c>
      <c r="AX39" s="3" t="s">
        <v>4</v>
      </c>
    </row>
    <row r="40" spans="1:50" s="15" customFormat="1" ht="9.75" customHeight="1" x14ac:dyDescent="0.25">
      <c r="A40" s="22" t="s">
        <v>14</v>
      </c>
      <c r="B40" s="3">
        <v>50640</v>
      </c>
      <c r="C40" s="3">
        <v>2800</v>
      </c>
      <c r="D40" s="3">
        <v>9000</v>
      </c>
      <c r="E40" s="3">
        <v>4800</v>
      </c>
      <c r="F40" s="3">
        <v>4500</v>
      </c>
      <c r="G40" s="3" t="s">
        <v>4</v>
      </c>
      <c r="H40" s="3">
        <v>5800</v>
      </c>
      <c r="I40" s="3"/>
      <c r="J40" s="22" t="s">
        <v>14</v>
      </c>
      <c r="K40" s="3">
        <v>1500</v>
      </c>
      <c r="L40" s="3">
        <v>1500</v>
      </c>
      <c r="M40" s="3">
        <v>6800</v>
      </c>
      <c r="N40" s="3">
        <v>4100</v>
      </c>
      <c r="O40" s="3">
        <v>1340</v>
      </c>
      <c r="P40" s="3">
        <v>8500</v>
      </c>
      <c r="Q40" s="3"/>
      <c r="R40" s="21" t="s">
        <v>19</v>
      </c>
      <c r="S40" s="3">
        <v>6500</v>
      </c>
      <c r="T40" s="3" t="s">
        <v>4</v>
      </c>
      <c r="U40" s="3" t="s">
        <v>4</v>
      </c>
      <c r="V40" s="3" t="s">
        <v>4</v>
      </c>
      <c r="W40" s="3" t="s">
        <v>4</v>
      </c>
      <c r="X40" s="3" t="s">
        <v>4</v>
      </c>
      <c r="Y40" s="3" t="s">
        <v>4</v>
      </c>
      <c r="Z40" s="3"/>
      <c r="AA40" s="21" t="s">
        <v>19</v>
      </c>
      <c r="AB40" s="3" t="s">
        <v>4</v>
      </c>
      <c r="AC40" s="3">
        <v>3000</v>
      </c>
      <c r="AD40" s="3">
        <v>3500</v>
      </c>
      <c r="AE40" s="3" t="s">
        <v>4</v>
      </c>
      <c r="AF40" s="3" t="s">
        <v>4</v>
      </c>
      <c r="AG40" s="3" t="s">
        <v>4</v>
      </c>
      <c r="AH40" s="3"/>
      <c r="AI40" s="26" t="s">
        <v>18</v>
      </c>
      <c r="AJ40" s="3">
        <f t="shared" si="0"/>
        <v>12900</v>
      </c>
      <c r="AK40" s="3"/>
      <c r="AL40" s="3">
        <v>10650</v>
      </c>
      <c r="AM40" s="3">
        <v>1350</v>
      </c>
      <c r="AN40" s="3">
        <v>900</v>
      </c>
      <c r="AO40" s="3" t="s">
        <v>4</v>
      </c>
      <c r="AP40" s="3" t="s">
        <v>4</v>
      </c>
      <c r="AQ40" s="3" t="s">
        <v>4</v>
      </c>
      <c r="AR40" s="26" t="s">
        <v>18</v>
      </c>
      <c r="AS40" s="3" t="s">
        <v>4</v>
      </c>
      <c r="AT40" s="3" t="s">
        <v>4</v>
      </c>
      <c r="AU40" s="3" t="s">
        <v>4</v>
      </c>
      <c r="AV40" s="3" t="s">
        <v>4</v>
      </c>
      <c r="AW40" s="3" t="s">
        <v>4</v>
      </c>
      <c r="AX40" s="3" t="s">
        <v>4</v>
      </c>
    </row>
    <row r="41" spans="1:50" s="65" customFormat="1" ht="9.75" customHeight="1" x14ac:dyDescent="0.25">
      <c r="A41" s="21"/>
      <c r="B41" s="83"/>
      <c r="C41" s="83"/>
      <c r="D41" s="83"/>
      <c r="E41" s="83"/>
      <c r="F41" s="83"/>
      <c r="G41" s="83"/>
      <c r="H41" s="83"/>
      <c r="I41" s="83"/>
      <c r="J41" s="21"/>
      <c r="K41" s="83"/>
      <c r="L41" s="83"/>
      <c r="M41" s="83"/>
      <c r="N41" s="83"/>
      <c r="O41" s="83"/>
      <c r="P41" s="83"/>
      <c r="Q41" s="83"/>
      <c r="R41" s="21"/>
      <c r="S41" s="83"/>
      <c r="T41" s="83"/>
      <c r="U41" s="83"/>
      <c r="V41" s="83"/>
      <c r="W41" s="83"/>
      <c r="X41" s="83"/>
      <c r="Y41" s="83"/>
      <c r="Z41" s="83"/>
      <c r="AA41" s="21"/>
      <c r="AB41" s="83"/>
      <c r="AC41" s="83"/>
      <c r="AD41" s="83"/>
      <c r="AE41" s="83"/>
      <c r="AF41" s="83"/>
      <c r="AG41" s="83"/>
      <c r="AH41" s="83"/>
      <c r="AI41" s="84" t="s">
        <v>16</v>
      </c>
      <c r="AJ41" s="83">
        <f t="shared" si="0"/>
        <v>47500</v>
      </c>
      <c r="AK41" s="83"/>
      <c r="AL41" s="83" t="s">
        <v>4</v>
      </c>
      <c r="AM41" s="83" t="s">
        <v>4</v>
      </c>
      <c r="AN41" s="83" t="s">
        <v>4</v>
      </c>
      <c r="AO41" s="83">
        <v>3500</v>
      </c>
      <c r="AP41" s="83">
        <v>3500</v>
      </c>
      <c r="AQ41" s="83" t="s">
        <v>4</v>
      </c>
      <c r="AR41" s="84" t="s">
        <v>16</v>
      </c>
      <c r="AS41" s="83" t="s">
        <v>4</v>
      </c>
      <c r="AT41" s="83">
        <v>28500</v>
      </c>
      <c r="AU41" s="83">
        <v>11000</v>
      </c>
      <c r="AV41" s="83">
        <v>1000</v>
      </c>
      <c r="AW41" s="83" t="s">
        <v>4</v>
      </c>
      <c r="AX41" s="83" t="s">
        <v>4</v>
      </c>
    </row>
    <row r="42" spans="1:50" s="15" customFormat="1" ht="9.75" customHeight="1" x14ac:dyDescent="0.25">
      <c r="A42" s="22" t="s">
        <v>17</v>
      </c>
      <c r="B42" s="3">
        <v>500</v>
      </c>
      <c r="C42" s="3" t="s">
        <v>4</v>
      </c>
      <c r="D42" s="3">
        <v>500</v>
      </c>
      <c r="E42" s="3" t="s">
        <v>4</v>
      </c>
      <c r="F42" s="3" t="s">
        <v>4</v>
      </c>
      <c r="G42" s="3" t="s">
        <v>4</v>
      </c>
      <c r="H42" s="3" t="s">
        <v>4</v>
      </c>
      <c r="I42" s="3"/>
      <c r="J42" s="22" t="s">
        <v>17</v>
      </c>
      <c r="K42" s="3" t="s">
        <v>4</v>
      </c>
      <c r="L42" s="3" t="s">
        <v>4</v>
      </c>
      <c r="M42" s="3" t="s">
        <v>4</v>
      </c>
      <c r="N42" s="3" t="s">
        <v>4</v>
      </c>
      <c r="O42" s="3" t="s">
        <v>4</v>
      </c>
      <c r="P42" s="3" t="s">
        <v>4</v>
      </c>
      <c r="Q42" s="3"/>
      <c r="R42" s="21" t="s">
        <v>16</v>
      </c>
      <c r="S42" s="3">
        <v>224199</v>
      </c>
      <c r="T42" s="3">
        <v>5500</v>
      </c>
      <c r="U42" s="3">
        <v>4000</v>
      </c>
      <c r="V42" s="3">
        <v>2100</v>
      </c>
      <c r="W42" s="3">
        <v>13930</v>
      </c>
      <c r="X42" s="3">
        <v>24600</v>
      </c>
      <c r="Y42" s="3">
        <v>59900</v>
      </c>
      <c r="Z42" s="3"/>
      <c r="AA42" s="21" t="s">
        <v>16</v>
      </c>
      <c r="AB42" s="3">
        <v>25119</v>
      </c>
      <c r="AC42" s="3">
        <v>20700</v>
      </c>
      <c r="AD42" s="3">
        <v>17500</v>
      </c>
      <c r="AE42" s="3">
        <v>17100</v>
      </c>
      <c r="AF42" s="3">
        <v>26250</v>
      </c>
      <c r="AG42" s="3">
        <v>7500</v>
      </c>
      <c r="AH42" s="3"/>
      <c r="AI42" s="26" t="s">
        <v>15</v>
      </c>
      <c r="AJ42" s="3">
        <f t="shared" si="0"/>
        <v>5724553</v>
      </c>
      <c r="AK42" s="3"/>
      <c r="AL42" s="3">
        <v>1096602</v>
      </c>
      <c r="AM42" s="3">
        <v>847200</v>
      </c>
      <c r="AN42" s="3">
        <v>724910</v>
      </c>
      <c r="AO42" s="3">
        <v>267710</v>
      </c>
      <c r="AP42" s="3" t="s">
        <v>4</v>
      </c>
      <c r="AQ42" s="3" t="s">
        <v>4</v>
      </c>
      <c r="AR42" s="26" t="s">
        <v>15</v>
      </c>
      <c r="AS42" s="3" t="s">
        <v>4</v>
      </c>
      <c r="AT42" s="3" t="s">
        <v>4</v>
      </c>
      <c r="AU42" s="3" t="s">
        <v>4</v>
      </c>
      <c r="AV42" s="3">
        <v>499424</v>
      </c>
      <c r="AW42" s="3">
        <v>824500</v>
      </c>
      <c r="AX42" s="3">
        <v>1464207</v>
      </c>
    </row>
    <row r="43" spans="1:50" s="15" customFormat="1" ht="9.75" customHeight="1" x14ac:dyDescent="0.25">
      <c r="A43" s="22" t="s">
        <v>13</v>
      </c>
      <c r="B43" s="3">
        <v>5203538</v>
      </c>
      <c r="C43" s="3">
        <v>543524</v>
      </c>
      <c r="D43" s="3">
        <v>482104</v>
      </c>
      <c r="E43" s="3">
        <v>492692</v>
      </c>
      <c r="F43" s="3">
        <v>492320</v>
      </c>
      <c r="G43" s="3">
        <v>383022</v>
      </c>
      <c r="H43" s="3">
        <v>391128</v>
      </c>
      <c r="I43" s="3"/>
      <c r="J43" s="22" t="s">
        <v>13</v>
      </c>
      <c r="K43" s="3">
        <v>363036</v>
      </c>
      <c r="L43" s="3">
        <v>378512</v>
      </c>
      <c r="M43" s="3">
        <v>399888</v>
      </c>
      <c r="N43" s="3">
        <v>400372</v>
      </c>
      <c r="O43" s="3">
        <v>392136</v>
      </c>
      <c r="P43" s="3">
        <v>484804</v>
      </c>
      <c r="Q43" s="3"/>
      <c r="R43" s="21" t="s">
        <v>15</v>
      </c>
      <c r="S43" s="3">
        <v>4817426</v>
      </c>
      <c r="T43" s="3">
        <v>1273186</v>
      </c>
      <c r="U43" s="3">
        <v>814854</v>
      </c>
      <c r="V43" s="3">
        <v>319010</v>
      </c>
      <c r="W43" s="3">
        <v>49260</v>
      </c>
      <c r="X43" s="3">
        <v>22170</v>
      </c>
      <c r="Y43" s="3">
        <v>20050</v>
      </c>
      <c r="Z43" s="3"/>
      <c r="AA43" s="21" t="s">
        <v>15</v>
      </c>
      <c r="AB43" s="3">
        <v>110026</v>
      </c>
      <c r="AC43" s="3">
        <v>294556</v>
      </c>
      <c r="AD43" s="3">
        <v>253590</v>
      </c>
      <c r="AE43" s="3">
        <v>334526</v>
      </c>
      <c r="AF43" s="3">
        <v>469060</v>
      </c>
      <c r="AG43" s="3">
        <v>857138</v>
      </c>
      <c r="AH43" s="3"/>
      <c r="AI43" s="26" t="s">
        <v>13</v>
      </c>
      <c r="AJ43" s="3">
        <f t="shared" si="0"/>
        <v>13093041</v>
      </c>
      <c r="AK43" s="3"/>
      <c r="AL43" s="3">
        <v>654320</v>
      </c>
      <c r="AM43" s="3">
        <v>655672</v>
      </c>
      <c r="AN43" s="3">
        <v>793476</v>
      </c>
      <c r="AO43" s="3">
        <v>802720</v>
      </c>
      <c r="AP43" s="3">
        <v>1289803</v>
      </c>
      <c r="AQ43" s="3">
        <v>1068956</v>
      </c>
      <c r="AR43" s="26" t="s">
        <v>13</v>
      </c>
      <c r="AS43" s="3">
        <v>1465394</v>
      </c>
      <c r="AT43" s="3">
        <v>1473575</v>
      </c>
      <c r="AU43" s="3">
        <v>1291318</v>
      </c>
      <c r="AV43" s="3">
        <v>1221690</v>
      </c>
      <c r="AW43" s="3">
        <v>1233700</v>
      </c>
      <c r="AX43" s="3">
        <v>1142417</v>
      </c>
    </row>
    <row r="44" spans="1:50" s="15" customFormat="1" ht="9.75" customHeight="1" x14ac:dyDescent="0.25">
      <c r="A44" s="22" t="s">
        <v>11</v>
      </c>
      <c r="B44" s="3">
        <v>18201</v>
      </c>
      <c r="C44" s="3" t="s">
        <v>4</v>
      </c>
      <c r="D44" s="3">
        <v>5540</v>
      </c>
      <c r="E44" s="3">
        <v>1910</v>
      </c>
      <c r="F44" s="3">
        <v>3050</v>
      </c>
      <c r="G44" s="3">
        <v>500</v>
      </c>
      <c r="H44" s="3">
        <v>800</v>
      </c>
      <c r="I44" s="3"/>
      <c r="J44" s="22" t="s">
        <v>11</v>
      </c>
      <c r="K44" s="3" t="s">
        <v>4</v>
      </c>
      <c r="L44" s="3">
        <v>1050</v>
      </c>
      <c r="M44" s="3">
        <v>2081</v>
      </c>
      <c r="N44" s="3">
        <v>1000</v>
      </c>
      <c r="O44" s="3">
        <v>800</v>
      </c>
      <c r="P44" s="3">
        <v>1470</v>
      </c>
      <c r="Q44" s="3"/>
      <c r="R44" s="22" t="s">
        <v>14</v>
      </c>
      <c r="S44" s="3">
        <v>20790</v>
      </c>
      <c r="T44" s="3">
        <v>5000</v>
      </c>
      <c r="U44" s="3" t="s">
        <v>4</v>
      </c>
      <c r="V44" s="3">
        <v>2400</v>
      </c>
      <c r="W44" s="3">
        <v>7890</v>
      </c>
      <c r="X44" s="3">
        <v>2000</v>
      </c>
      <c r="Y44" s="3">
        <v>2500</v>
      </c>
      <c r="Z44" s="3"/>
      <c r="AA44" s="22" t="s">
        <v>14</v>
      </c>
      <c r="AB44" s="3" t="s">
        <v>4</v>
      </c>
      <c r="AC44" s="3">
        <v>1000</v>
      </c>
      <c r="AD44" s="3" t="s">
        <v>4</v>
      </c>
      <c r="AE44" s="3" t="s">
        <v>4</v>
      </c>
      <c r="AF44" s="3" t="s">
        <v>4</v>
      </c>
      <c r="AG44" s="3" t="s">
        <v>4</v>
      </c>
      <c r="AH44" s="3"/>
      <c r="AI44" s="26" t="s">
        <v>11</v>
      </c>
      <c r="AJ44" s="3">
        <f t="shared" si="0"/>
        <v>265454</v>
      </c>
      <c r="AK44" s="3"/>
      <c r="AL44" s="3">
        <v>13750</v>
      </c>
      <c r="AM44" s="3">
        <v>13050</v>
      </c>
      <c r="AN44" s="3">
        <v>26050</v>
      </c>
      <c r="AO44" s="3">
        <v>31890</v>
      </c>
      <c r="AP44" s="3">
        <v>33934</v>
      </c>
      <c r="AQ44" s="3">
        <v>40280</v>
      </c>
      <c r="AR44" s="26" t="s">
        <v>11</v>
      </c>
      <c r="AS44" s="3">
        <v>28380</v>
      </c>
      <c r="AT44" s="3">
        <v>19300</v>
      </c>
      <c r="AU44" s="3">
        <v>22840</v>
      </c>
      <c r="AV44" s="3">
        <v>12450</v>
      </c>
      <c r="AW44" s="3">
        <v>10180</v>
      </c>
      <c r="AX44" s="3">
        <v>13350</v>
      </c>
    </row>
    <row r="45" spans="1:50" s="15" customFormat="1" ht="9.75" customHeight="1" x14ac:dyDescent="0.25">
      <c r="A45" s="22" t="s">
        <v>12</v>
      </c>
      <c r="B45" s="3">
        <v>400</v>
      </c>
      <c r="C45" s="3">
        <v>400</v>
      </c>
      <c r="D45" s="3" t="s">
        <v>4</v>
      </c>
      <c r="E45" s="3" t="s">
        <v>4</v>
      </c>
      <c r="F45" s="3" t="s">
        <v>4</v>
      </c>
      <c r="G45" s="3" t="s">
        <v>4</v>
      </c>
      <c r="H45" s="3" t="s">
        <v>4</v>
      </c>
      <c r="I45" s="3"/>
      <c r="J45" s="22" t="s">
        <v>12</v>
      </c>
      <c r="K45" s="3" t="s">
        <v>4</v>
      </c>
      <c r="L45" s="3" t="s">
        <v>4</v>
      </c>
      <c r="M45" s="3" t="s">
        <v>4</v>
      </c>
      <c r="N45" s="3" t="s">
        <v>4</v>
      </c>
      <c r="O45" s="3" t="s">
        <v>4</v>
      </c>
      <c r="P45" s="3" t="s">
        <v>4</v>
      </c>
      <c r="Q45" s="3"/>
      <c r="R45" s="21" t="s">
        <v>13</v>
      </c>
      <c r="S45" s="3">
        <v>5350446</v>
      </c>
      <c r="T45" s="3">
        <v>463122</v>
      </c>
      <c r="U45" s="3">
        <v>430522</v>
      </c>
      <c r="V45" s="3">
        <v>429700</v>
      </c>
      <c r="W45" s="3">
        <v>570214</v>
      </c>
      <c r="X45" s="3">
        <v>394218</v>
      </c>
      <c r="Y45" s="3">
        <v>385704</v>
      </c>
      <c r="Z45" s="3"/>
      <c r="AA45" s="21" t="s">
        <v>13</v>
      </c>
      <c r="AB45" s="3">
        <v>410502</v>
      </c>
      <c r="AC45" s="3">
        <v>367900</v>
      </c>
      <c r="AD45" s="3">
        <v>366722</v>
      </c>
      <c r="AE45" s="3">
        <v>450008</v>
      </c>
      <c r="AF45" s="3">
        <v>482940</v>
      </c>
      <c r="AG45" s="3">
        <v>598894</v>
      </c>
      <c r="AH45" s="3"/>
      <c r="AI45" s="26" t="s">
        <v>12</v>
      </c>
      <c r="AJ45" s="3">
        <f t="shared" si="0"/>
        <v>11400</v>
      </c>
      <c r="AK45" s="3"/>
      <c r="AL45" s="3">
        <v>3000</v>
      </c>
      <c r="AM45" s="3">
        <v>2900</v>
      </c>
      <c r="AN45" s="3">
        <v>5500</v>
      </c>
      <c r="AO45" s="3" t="s">
        <v>4</v>
      </c>
      <c r="AP45" s="3" t="s">
        <v>4</v>
      </c>
      <c r="AQ45" s="3" t="s">
        <v>4</v>
      </c>
      <c r="AR45" s="26" t="s">
        <v>12</v>
      </c>
      <c r="AS45" s="3" t="s">
        <v>4</v>
      </c>
      <c r="AT45" s="3" t="s">
        <v>4</v>
      </c>
      <c r="AU45" s="3" t="s">
        <v>4</v>
      </c>
      <c r="AV45" s="3" t="s">
        <v>4</v>
      </c>
      <c r="AW45" s="3" t="s">
        <v>4</v>
      </c>
      <c r="AX45" s="3" t="s">
        <v>4</v>
      </c>
    </row>
    <row r="46" spans="1:50" s="15" customFormat="1" ht="9.75" customHeight="1" x14ac:dyDescent="0.25">
      <c r="A46" s="22" t="s">
        <v>10</v>
      </c>
      <c r="B46" s="3">
        <v>374862</v>
      </c>
      <c r="C46" s="3">
        <v>20700</v>
      </c>
      <c r="D46" s="3">
        <v>67540</v>
      </c>
      <c r="E46" s="3">
        <v>103718</v>
      </c>
      <c r="F46" s="3">
        <v>87356</v>
      </c>
      <c r="G46" s="3">
        <v>7000</v>
      </c>
      <c r="H46" s="3" t="s">
        <v>4</v>
      </c>
      <c r="I46" s="3"/>
      <c r="J46" s="22" t="s">
        <v>10</v>
      </c>
      <c r="K46" s="3" t="s">
        <v>4</v>
      </c>
      <c r="L46" s="3">
        <v>2000</v>
      </c>
      <c r="M46" s="3" t="s">
        <v>4</v>
      </c>
      <c r="N46" s="3">
        <v>29400</v>
      </c>
      <c r="O46" s="3">
        <v>8500</v>
      </c>
      <c r="P46" s="3">
        <v>48648</v>
      </c>
      <c r="Q46" s="3"/>
      <c r="R46" s="21" t="s">
        <v>11</v>
      </c>
      <c r="S46" s="3">
        <v>7448</v>
      </c>
      <c r="T46" s="3" t="s">
        <v>4</v>
      </c>
      <c r="U46" s="3">
        <v>2160</v>
      </c>
      <c r="V46" s="3" t="s">
        <v>4</v>
      </c>
      <c r="W46" s="3" t="s">
        <v>4</v>
      </c>
      <c r="X46" s="3" t="s">
        <v>4</v>
      </c>
      <c r="Y46" s="3" t="s">
        <v>4</v>
      </c>
      <c r="Z46" s="3"/>
      <c r="AA46" s="21" t="s">
        <v>11</v>
      </c>
      <c r="AB46" s="3">
        <v>450</v>
      </c>
      <c r="AC46" s="3" t="s">
        <v>4</v>
      </c>
      <c r="AD46" s="3">
        <v>1570</v>
      </c>
      <c r="AE46" s="3" t="s">
        <v>4</v>
      </c>
      <c r="AF46" s="3">
        <v>2968</v>
      </c>
      <c r="AG46" s="3">
        <v>300</v>
      </c>
      <c r="AH46" s="3"/>
      <c r="AI46" s="26" t="s">
        <v>10</v>
      </c>
      <c r="AJ46" s="3">
        <f t="shared" si="0"/>
        <v>1443512</v>
      </c>
      <c r="AK46" s="3"/>
      <c r="AL46" s="3" t="s">
        <v>4</v>
      </c>
      <c r="AM46" s="3">
        <v>5200</v>
      </c>
      <c r="AN46" s="3">
        <v>40700</v>
      </c>
      <c r="AO46" s="3">
        <v>73200</v>
      </c>
      <c r="AP46" s="3">
        <v>258860</v>
      </c>
      <c r="AQ46" s="3">
        <v>263688</v>
      </c>
      <c r="AR46" s="26" t="s">
        <v>10</v>
      </c>
      <c r="AS46" s="3">
        <v>51400</v>
      </c>
      <c r="AT46" s="3">
        <v>296792</v>
      </c>
      <c r="AU46" s="3">
        <v>202416</v>
      </c>
      <c r="AV46" s="3">
        <v>122836</v>
      </c>
      <c r="AW46" s="3">
        <v>81520</v>
      </c>
      <c r="AX46" s="3">
        <v>46900</v>
      </c>
    </row>
    <row r="47" spans="1:50" s="15" customFormat="1" ht="9.75" customHeight="1" x14ac:dyDescent="0.25">
      <c r="A47" s="22" t="s">
        <v>8</v>
      </c>
      <c r="B47" s="3">
        <v>229137</v>
      </c>
      <c r="C47" s="3">
        <v>18316</v>
      </c>
      <c r="D47" s="3">
        <v>14685</v>
      </c>
      <c r="E47" s="3">
        <v>17070</v>
      </c>
      <c r="F47" s="3">
        <v>28420</v>
      </c>
      <c r="G47" s="3">
        <v>20312</v>
      </c>
      <c r="H47" s="3">
        <v>30850</v>
      </c>
      <c r="I47" s="3"/>
      <c r="J47" s="22" t="s">
        <v>8</v>
      </c>
      <c r="K47" s="3">
        <v>26292</v>
      </c>
      <c r="L47" s="3">
        <v>22858</v>
      </c>
      <c r="M47" s="3">
        <v>11884</v>
      </c>
      <c r="N47" s="3">
        <v>6210</v>
      </c>
      <c r="O47" s="3">
        <v>18664</v>
      </c>
      <c r="P47" s="3">
        <v>13576</v>
      </c>
      <c r="Q47" s="3"/>
      <c r="R47" s="22" t="s">
        <v>10</v>
      </c>
      <c r="S47" s="3">
        <v>271234</v>
      </c>
      <c r="T47" s="3">
        <v>11000</v>
      </c>
      <c r="U47" s="3">
        <v>37200</v>
      </c>
      <c r="V47" s="3">
        <v>73632</v>
      </c>
      <c r="W47" s="3">
        <v>6000</v>
      </c>
      <c r="X47" s="3">
        <v>15600</v>
      </c>
      <c r="Y47" s="3" t="s">
        <v>4</v>
      </c>
      <c r="Z47" s="3"/>
      <c r="AA47" s="22" t="s">
        <v>10</v>
      </c>
      <c r="AB47" s="3" t="s">
        <v>4</v>
      </c>
      <c r="AC47" s="3">
        <v>8900</v>
      </c>
      <c r="AD47" s="3">
        <v>15056</v>
      </c>
      <c r="AE47" s="3">
        <v>13650</v>
      </c>
      <c r="AF47" s="3">
        <v>67326</v>
      </c>
      <c r="AG47" s="3">
        <v>22870</v>
      </c>
      <c r="AH47" s="3"/>
      <c r="AI47" s="26" t="s">
        <v>9</v>
      </c>
      <c r="AJ47" s="3">
        <f t="shared" si="0"/>
        <v>20650</v>
      </c>
      <c r="AK47" s="3"/>
      <c r="AL47" s="3">
        <v>4450</v>
      </c>
      <c r="AM47" s="3">
        <v>8400</v>
      </c>
      <c r="AN47" s="3">
        <v>2000</v>
      </c>
      <c r="AO47" s="3">
        <v>950</v>
      </c>
      <c r="AP47" s="3" t="s">
        <v>4</v>
      </c>
      <c r="AQ47" s="3">
        <v>1850</v>
      </c>
      <c r="AR47" s="26" t="s">
        <v>9</v>
      </c>
      <c r="AS47" s="3" t="s">
        <v>4</v>
      </c>
      <c r="AT47" s="3" t="s">
        <v>4</v>
      </c>
      <c r="AU47" s="3">
        <v>3000</v>
      </c>
      <c r="AV47" s="3" t="s">
        <v>4</v>
      </c>
      <c r="AW47" s="3" t="s">
        <v>4</v>
      </c>
      <c r="AX47" s="3" t="s">
        <v>4</v>
      </c>
    </row>
    <row r="48" spans="1:50" s="65" customFormat="1" ht="9.75" customHeight="1" x14ac:dyDescent="0.25">
      <c r="A48" s="21"/>
      <c r="B48" s="83"/>
      <c r="C48" s="83"/>
      <c r="D48" s="83"/>
      <c r="E48" s="83"/>
      <c r="F48" s="83"/>
      <c r="G48" s="83"/>
      <c r="H48" s="83"/>
      <c r="I48" s="83"/>
      <c r="J48" s="21"/>
      <c r="K48" s="83"/>
      <c r="L48" s="83"/>
      <c r="M48" s="83"/>
      <c r="N48" s="83"/>
      <c r="O48" s="83"/>
      <c r="P48" s="83"/>
      <c r="Q48" s="83"/>
      <c r="R48" s="21"/>
      <c r="S48" s="83"/>
      <c r="T48" s="83"/>
      <c r="U48" s="83"/>
      <c r="V48" s="83"/>
      <c r="W48" s="83"/>
      <c r="X48" s="83"/>
      <c r="Y48" s="83"/>
      <c r="Z48" s="83"/>
      <c r="AA48" s="21"/>
      <c r="AB48" s="83"/>
      <c r="AC48" s="83"/>
      <c r="AD48" s="83"/>
      <c r="AE48" s="83"/>
      <c r="AF48" s="83"/>
      <c r="AG48" s="83"/>
      <c r="AH48" s="83"/>
      <c r="AI48" s="84" t="s">
        <v>86</v>
      </c>
      <c r="AJ48" s="83">
        <f t="shared" si="0"/>
        <v>1928954.5</v>
      </c>
      <c r="AK48" s="83"/>
      <c r="AL48" s="83">
        <v>54300</v>
      </c>
      <c r="AM48" s="83">
        <v>95500</v>
      </c>
      <c r="AN48" s="83">
        <v>215900</v>
      </c>
      <c r="AO48" s="83">
        <v>198800</v>
      </c>
      <c r="AP48" s="83">
        <v>254504.5</v>
      </c>
      <c r="AQ48" s="83">
        <v>181550</v>
      </c>
      <c r="AR48" s="84" t="s">
        <v>86</v>
      </c>
      <c r="AS48" s="83">
        <v>192200</v>
      </c>
      <c r="AT48" s="83">
        <v>187700</v>
      </c>
      <c r="AU48" s="83">
        <v>178400</v>
      </c>
      <c r="AV48" s="83">
        <v>212100</v>
      </c>
      <c r="AW48" s="83">
        <v>116800</v>
      </c>
      <c r="AX48" s="83">
        <v>41200</v>
      </c>
    </row>
    <row r="49" spans="1:50" s="15" customFormat="1" ht="9.75" customHeight="1" x14ac:dyDescent="0.25">
      <c r="A49" s="22" t="s">
        <v>6</v>
      </c>
      <c r="B49" s="3">
        <v>1049426</v>
      </c>
      <c r="C49" s="3">
        <v>9150</v>
      </c>
      <c r="D49" s="3">
        <v>20000</v>
      </c>
      <c r="E49" s="3">
        <v>89168</v>
      </c>
      <c r="F49" s="3">
        <v>148062</v>
      </c>
      <c r="G49" s="3">
        <v>170096</v>
      </c>
      <c r="H49" s="3">
        <v>142360</v>
      </c>
      <c r="I49" s="3"/>
      <c r="J49" s="22" t="s">
        <v>6</v>
      </c>
      <c r="K49" s="3">
        <v>138720</v>
      </c>
      <c r="L49" s="3">
        <v>108600</v>
      </c>
      <c r="M49" s="3">
        <v>85500</v>
      </c>
      <c r="N49" s="3">
        <v>55910</v>
      </c>
      <c r="O49" s="3">
        <v>62910</v>
      </c>
      <c r="P49" s="3">
        <v>18950</v>
      </c>
      <c r="Q49" s="3"/>
      <c r="R49" s="21" t="s">
        <v>8</v>
      </c>
      <c r="S49" s="3">
        <v>423757</v>
      </c>
      <c r="T49" s="3">
        <v>6000</v>
      </c>
      <c r="U49" s="3">
        <v>22634</v>
      </c>
      <c r="V49" s="3">
        <v>34354</v>
      </c>
      <c r="W49" s="3">
        <v>27468</v>
      </c>
      <c r="X49" s="3">
        <v>39148</v>
      </c>
      <c r="Y49" s="3">
        <v>46696</v>
      </c>
      <c r="Z49" s="3"/>
      <c r="AA49" s="21" t="s">
        <v>8</v>
      </c>
      <c r="AB49" s="3">
        <v>47956</v>
      </c>
      <c r="AC49" s="3">
        <v>39414</v>
      </c>
      <c r="AD49" s="3">
        <v>43519</v>
      </c>
      <c r="AE49" s="3">
        <v>47296</v>
      </c>
      <c r="AF49" s="3">
        <v>43260</v>
      </c>
      <c r="AG49" s="3">
        <v>26012</v>
      </c>
      <c r="AH49" s="3"/>
      <c r="AI49" s="26" t="s">
        <v>8</v>
      </c>
      <c r="AJ49" s="3">
        <f t="shared" si="0"/>
        <v>49500</v>
      </c>
      <c r="AK49" s="3"/>
      <c r="AL49" s="3" t="s">
        <v>4</v>
      </c>
      <c r="AM49" s="3">
        <v>22000</v>
      </c>
      <c r="AN49" s="3">
        <v>21500</v>
      </c>
      <c r="AO49" s="3" t="s">
        <v>4</v>
      </c>
      <c r="AP49" s="3">
        <v>6000</v>
      </c>
      <c r="AQ49" s="3" t="s">
        <v>4</v>
      </c>
      <c r="AR49" s="26" t="s">
        <v>8</v>
      </c>
      <c r="AS49" s="16" t="s">
        <v>4</v>
      </c>
      <c r="AT49" s="16" t="s">
        <v>4</v>
      </c>
      <c r="AU49" s="16" t="s">
        <v>4</v>
      </c>
      <c r="AV49" s="16" t="s">
        <v>4</v>
      </c>
      <c r="AW49" s="16" t="s">
        <v>4</v>
      </c>
      <c r="AX49" s="16" t="s">
        <v>4</v>
      </c>
    </row>
    <row r="50" spans="1:50" s="15" customFormat="1" ht="9.75" customHeight="1" x14ac:dyDescent="0.25">
      <c r="A50" s="22" t="s">
        <v>7</v>
      </c>
      <c r="B50" s="3">
        <v>1240</v>
      </c>
      <c r="C50" s="3" t="s">
        <v>4</v>
      </c>
      <c r="D50" s="3" t="s">
        <v>4</v>
      </c>
      <c r="E50" s="3" t="s">
        <v>4</v>
      </c>
      <c r="F50" s="3" t="s">
        <v>4</v>
      </c>
      <c r="G50" s="3" t="s">
        <v>4</v>
      </c>
      <c r="H50" s="3">
        <v>1240</v>
      </c>
      <c r="I50" s="3"/>
      <c r="J50" s="22" t="s">
        <v>7</v>
      </c>
      <c r="K50" s="3" t="s">
        <v>4</v>
      </c>
      <c r="L50" s="3" t="s">
        <v>4</v>
      </c>
      <c r="M50" s="3" t="s">
        <v>4</v>
      </c>
      <c r="N50" s="3" t="s">
        <v>4</v>
      </c>
      <c r="O50" s="3" t="s">
        <v>4</v>
      </c>
      <c r="P50" s="3" t="s">
        <v>4</v>
      </c>
      <c r="Q50" s="3"/>
      <c r="R50" s="21" t="s">
        <v>6</v>
      </c>
      <c r="S50" s="3">
        <v>640723</v>
      </c>
      <c r="T50" s="3">
        <v>8800</v>
      </c>
      <c r="U50" s="3">
        <v>19324</v>
      </c>
      <c r="V50" s="3">
        <v>54000</v>
      </c>
      <c r="W50" s="3">
        <v>61249</v>
      </c>
      <c r="X50" s="3">
        <v>72500</v>
      </c>
      <c r="Y50" s="3">
        <v>79300</v>
      </c>
      <c r="Z50" s="3"/>
      <c r="AA50" s="21" t="s">
        <v>6</v>
      </c>
      <c r="AB50" s="3">
        <v>80000</v>
      </c>
      <c r="AC50" s="3">
        <v>78000</v>
      </c>
      <c r="AD50" s="3">
        <v>37800</v>
      </c>
      <c r="AE50" s="3">
        <v>65900</v>
      </c>
      <c r="AF50" s="3">
        <v>71400</v>
      </c>
      <c r="AG50" s="3">
        <v>12450</v>
      </c>
      <c r="AH50" s="3"/>
      <c r="AI50" s="26" t="s">
        <v>6</v>
      </c>
      <c r="AJ50" s="29">
        <f t="shared" si="0"/>
        <v>2850</v>
      </c>
      <c r="AK50" s="3"/>
      <c r="AL50" s="3">
        <v>1200</v>
      </c>
      <c r="AM50" s="3">
        <v>1650</v>
      </c>
      <c r="AN50" s="3" t="s">
        <v>4</v>
      </c>
      <c r="AO50" s="3" t="s">
        <v>4</v>
      </c>
      <c r="AP50" s="3" t="s">
        <v>4</v>
      </c>
      <c r="AQ50" s="3" t="s">
        <v>4</v>
      </c>
      <c r="AR50" s="26" t="s">
        <v>6</v>
      </c>
      <c r="AS50" s="16" t="s">
        <v>4</v>
      </c>
      <c r="AT50" s="16" t="s">
        <v>4</v>
      </c>
      <c r="AU50" s="16" t="s">
        <v>4</v>
      </c>
      <c r="AV50" s="16" t="s">
        <v>4</v>
      </c>
      <c r="AW50" s="16" t="s">
        <v>4</v>
      </c>
      <c r="AX50" s="16" t="s">
        <v>4</v>
      </c>
    </row>
    <row r="51" spans="1:50" s="79" customFormat="1" ht="7.5" hidden="1" customHeight="1" x14ac:dyDescent="0.25">
      <c r="A51" s="75" t="s">
        <v>2</v>
      </c>
      <c r="B51" s="76">
        <v>112409</v>
      </c>
      <c r="C51" s="76">
        <v>2587</v>
      </c>
      <c r="D51" s="76">
        <v>4477</v>
      </c>
      <c r="E51" s="76">
        <v>12588</v>
      </c>
      <c r="F51" s="76">
        <v>17382</v>
      </c>
      <c r="G51" s="76">
        <v>5426</v>
      </c>
      <c r="H51" s="76">
        <v>3576</v>
      </c>
      <c r="I51" s="76"/>
      <c r="J51" s="75" t="s">
        <v>2</v>
      </c>
      <c r="K51" s="76">
        <v>16942</v>
      </c>
      <c r="L51" s="76">
        <v>8161</v>
      </c>
      <c r="M51" s="76">
        <v>9017</v>
      </c>
      <c r="N51" s="76">
        <v>8571</v>
      </c>
      <c r="O51" s="76">
        <v>17281</v>
      </c>
      <c r="P51" s="76">
        <v>6401</v>
      </c>
      <c r="Q51" s="76"/>
      <c r="R51" s="77" t="s">
        <v>5</v>
      </c>
      <c r="S51" s="76">
        <v>1520</v>
      </c>
      <c r="T51" s="76" t="s">
        <v>4</v>
      </c>
      <c r="U51" s="76" t="s">
        <v>4</v>
      </c>
      <c r="V51" s="76" t="s">
        <v>4</v>
      </c>
      <c r="W51" s="76" t="s">
        <v>4</v>
      </c>
      <c r="X51" s="76" t="s">
        <v>4</v>
      </c>
      <c r="Y51" s="76">
        <v>1520</v>
      </c>
      <c r="Z51" s="76"/>
      <c r="AA51" s="77" t="s">
        <v>5</v>
      </c>
      <c r="AB51" s="76" t="s">
        <v>4</v>
      </c>
      <c r="AC51" s="76" t="s">
        <v>4</v>
      </c>
      <c r="AD51" s="76" t="s">
        <v>4</v>
      </c>
      <c r="AE51" s="76" t="s">
        <v>4</v>
      </c>
      <c r="AF51" s="76" t="s">
        <v>4</v>
      </c>
      <c r="AG51" s="76" t="s">
        <v>4</v>
      </c>
      <c r="AH51" s="76"/>
      <c r="AI51" s="78" t="s">
        <v>3</v>
      </c>
      <c r="AJ51" s="80">
        <f t="shared" si="0"/>
        <v>0</v>
      </c>
      <c r="AL51" s="81" t="s">
        <v>4</v>
      </c>
      <c r="AM51" s="81" t="s">
        <v>4</v>
      </c>
      <c r="AN51" s="76" t="s">
        <v>4</v>
      </c>
      <c r="AO51" s="76" t="s">
        <v>4</v>
      </c>
      <c r="AP51" s="76" t="s">
        <v>4</v>
      </c>
      <c r="AQ51" s="76" t="s">
        <v>4</v>
      </c>
      <c r="AR51" s="78" t="s">
        <v>3</v>
      </c>
      <c r="AS51" s="82" t="s">
        <v>4</v>
      </c>
      <c r="AT51" s="82" t="s">
        <v>4</v>
      </c>
      <c r="AU51" s="82" t="s">
        <v>4</v>
      </c>
      <c r="AV51" s="82" t="s">
        <v>4</v>
      </c>
      <c r="AW51" s="82" t="s">
        <v>4</v>
      </c>
      <c r="AX51" s="82" t="s">
        <v>4</v>
      </c>
    </row>
    <row r="52" spans="1:50" s="15" customFormat="1" ht="9.75" customHeight="1" x14ac:dyDescent="0.25">
      <c r="A52" s="22" t="s">
        <v>3</v>
      </c>
      <c r="B52" s="3">
        <v>59798</v>
      </c>
      <c r="C52" s="3" t="s">
        <v>4</v>
      </c>
      <c r="D52" s="3">
        <v>3000</v>
      </c>
      <c r="E52" s="3">
        <v>3700</v>
      </c>
      <c r="F52" s="3">
        <v>5700</v>
      </c>
      <c r="G52" s="3">
        <v>6300</v>
      </c>
      <c r="H52" s="3">
        <v>1900</v>
      </c>
      <c r="I52" s="3"/>
      <c r="J52" s="22" t="s">
        <v>3</v>
      </c>
      <c r="K52" s="3">
        <v>1100</v>
      </c>
      <c r="L52" s="3">
        <v>2500</v>
      </c>
      <c r="M52" s="3">
        <v>2900</v>
      </c>
      <c r="N52" s="3">
        <v>10700</v>
      </c>
      <c r="O52" s="3">
        <v>3000</v>
      </c>
      <c r="P52" s="3">
        <v>18998</v>
      </c>
      <c r="Q52" s="3"/>
      <c r="R52" s="21" t="s">
        <v>2</v>
      </c>
      <c r="S52" s="3">
        <v>170189</v>
      </c>
      <c r="T52" s="3">
        <v>8710</v>
      </c>
      <c r="U52" s="3">
        <v>6716</v>
      </c>
      <c r="V52" s="3">
        <v>22192</v>
      </c>
      <c r="W52" s="3">
        <v>8970</v>
      </c>
      <c r="X52" s="3">
        <v>11454</v>
      </c>
      <c r="Y52" s="3">
        <v>15168</v>
      </c>
      <c r="Z52" s="3"/>
      <c r="AA52" s="21" t="s">
        <v>2</v>
      </c>
      <c r="AB52" s="3">
        <v>11796</v>
      </c>
      <c r="AC52" s="3">
        <v>27086</v>
      </c>
      <c r="AD52" s="3">
        <v>14418</v>
      </c>
      <c r="AE52" s="3">
        <v>22149</v>
      </c>
      <c r="AF52" s="3">
        <v>16178</v>
      </c>
      <c r="AG52" s="3">
        <v>5352</v>
      </c>
      <c r="AH52" s="3"/>
      <c r="AI52" s="26" t="s">
        <v>1</v>
      </c>
      <c r="AJ52" s="29">
        <f t="shared" si="0"/>
        <v>9917902</v>
      </c>
      <c r="AK52" s="3"/>
      <c r="AL52" s="3">
        <v>1221144</v>
      </c>
      <c r="AM52" s="3">
        <v>1203370</v>
      </c>
      <c r="AN52" s="3">
        <v>949617</v>
      </c>
      <c r="AO52" s="3">
        <v>1022825</v>
      </c>
      <c r="AP52" s="3">
        <v>810872</v>
      </c>
      <c r="AQ52" s="3">
        <v>1005119</v>
      </c>
      <c r="AR52" s="26" t="s">
        <v>1</v>
      </c>
      <c r="AS52" s="3">
        <v>898659</v>
      </c>
      <c r="AT52" s="3">
        <v>699718</v>
      </c>
      <c r="AU52" s="3">
        <v>485076</v>
      </c>
      <c r="AV52" s="3">
        <v>491950</v>
      </c>
      <c r="AW52" s="3">
        <v>569181</v>
      </c>
      <c r="AX52" s="3">
        <v>560371</v>
      </c>
    </row>
    <row r="53" spans="1:50" s="15" customFormat="1" ht="3.75" customHeight="1" x14ac:dyDescent="0.25">
      <c r="A53" s="25"/>
      <c r="B53" s="3"/>
      <c r="C53" s="3"/>
      <c r="D53" s="3"/>
      <c r="E53" s="3"/>
      <c r="F53" s="3"/>
      <c r="G53" s="3"/>
      <c r="H53" s="3"/>
      <c r="I53" s="3"/>
      <c r="J53" s="25"/>
      <c r="K53" s="3"/>
      <c r="L53" s="3"/>
      <c r="M53" s="3"/>
      <c r="N53" s="3"/>
      <c r="O53" s="3"/>
      <c r="P53" s="3"/>
      <c r="Q53" s="3"/>
      <c r="R53" s="4"/>
      <c r="S53" s="3"/>
      <c r="T53" s="3"/>
      <c r="U53" s="3"/>
      <c r="V53" s="3"/>
      <c r="W53" s="3"/>
      <c r="X53" s="3"/>
      <c r="Y53" s="3"/>
      <c r="Z53" s="3"/>
      <c r="AA53" s="4"/>
      <c r="AB53" s="3"/>
      <c r="AC53" s="3"/>
      <c r="AD53" s="3"/>
      <c r="AE53" s="3"/>
      <c r="AF53" s="3"/>
      <c r="AG53" s="3"/>
      <c r="AH53" s="3"/>
      <c r="AI53" s="27"/>
      <c r="AJ53" s="23"/>
      <c r="AK53" s="28"/>
      <c r="AL53" s="23"/>
      <c r="AM53" s="23"/>
      <c r="AN53" s="23"/>
      <c r="AO53" s="23"/>
      <c r="AP53" s="23"/>
      <c r="AQ53" s="23"/>
      <c r="AR53" s="27"/>
      <c r="AS53" s="23"/>
      <c r="AT53" s="23"/>
      <c r="AU53" s="23"/>
      <c r="AV53" s="23"/>
      <c r="AW53" s="23"/>
      <c r="AX53" s="23"/>
    </row>
    <row r="54" spans="1:50" s="15" customFormat="1" ht="15" customHeight="1" x14ac:dyDescent="0.25">
      <c r="A54" s="22"/>
      <c r="B54" s="3"/>
      <c r="C54" s="3"/>
      <c r="D54" s="3"/>
      <c r="E54" s="3"/>
      <c r="F54" s="3"/>
      <c r="G54" s="3"/>
      <c r="H54" s="3"/>
      <c r="I54" s="3"/>
      <c r="J54" s="22"/>
      <c r="K54" s="3"/>
      <c r="L54" s="3"/>
      <c r="M54" s="3"/>
      <c r="N54" s="3"/>
      <c r="O54" s="3"/>
      <c r="P54" s="3"/>
      <c r="Q54" s="3"/>
      <c r="R54" s="21"/>
      <c r="S54" s="3"/>
      <c r="T54" s="3"/>
      <c r="U54" s="3"/>
      <c r="V54" s="3"/>
      <c r="W54" s="3"/>
      <c r="X54" s="3"/>
      <c r="Y54" s="3"/>
      <c r="Z54" s="3"/>
      <c r="AA54" s="21"/>
      <c r="AB54" s="3"/>
      <c r="AC54" s="3"/>
      <c r="AD54" s="3"/>
      <c r="AE54" s="3"/>
      <c r="AF54" s="3"/>
      <c r="AG54" s="3"/>
      <c r="AH54" s="3"/>
      <c r="AQ54" s="5" t="s">
        <v>0</v>
      </c>
      <c r="AX54" s="5"/>
    </row>
    <row r="55" spans="1:50" s="15" customFormat="1" ht="11.25" customHeight="1" x14ac:dyDescent="0.25">
      <c r="A55" s="22"/>
      <c r="B55" s="3"/>
      <c r="C55" s="3"/>
      <c r="D55" s="3"/>
      <c r="E55" s="3"/>
      <c r="F55" s="3"/>
      <c r="G55" s="3"/>
      <c r="H55" s="3"/>
      <c r="I55" s="3"/>
      <c r="J55" s="22"/>
      <c r="K55" s="3"/>
      <c r="L55" s="3"/>
      <c r="M55" s="3"/>
      <c r="N55" s="3"/>
      <c r="O55" s="3"/>
      <c r="P55" s="3"/>
      <c r="Q55" s="3"/>
      <c r="R55" s="21"/>
      <c r="S55" s="3"/>
      <c r="T55" s="3"/>
      <c r="U55" s="3"/>
      <c r="V55" s="3"/>
      <c r="W55" s="3"/>
      <c r="X55" s="3"/>
      <c r="Y55" s="3"/>
      <c r="Z55" s="3"/>
      <c r="AA55" s="21"/>
      <c r="AB55" s="3"/>
      <c r="AC55" s="3"/>
      <c r="AD55" s="3"/>
      <c r="AE55" s="3"/>
      <c r="AF55" s="3"/>
      <c r="AG55" s="3"/>
      <c r="AH55" s="3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</row>
    <row r="56" spans="1:50" s="15" customFormat="1" ht="9.75" customHeight="1" x14ac:dyDescent="0.25">
      <c r="A56" s="22"/>
      <c r="B56" s="3"/>
      <c r="C56" s="3"/>
      <c r="D56" s="3"/>
      <c r="E56" s="3"/>
      <c r="F56" s="3"/>
      <c r="G56" s="3"/>
      <c r="H56" s="3"/>
      <c r="I56" s="3"/>
      <c r="J56" s="22"/>
      <c r="K56" s="3"/>
      <c r="L56" s="3"/>
      <c r="M56" s="3"/>
      <c r="N56" s="3"/>
      <c r="O56" s="3"/>
      <c r="P56" s="3"/>
      <c r="Q56" s="3"/>
      <c r="R56" s="21"/>
      <c r="S56" s="3"/>
      <c r="T56" s="3"/>
      <c r="U56" s="3"/>
      <c r="V56" s="3"/>
      <c r="W56" s="3"/>
      <c r="X56" s="3"/>
      <c r="Y56" s="3"/>
      <c r="Z56" s="3"/>
      <c r="AA56" s="21"/>
      <c r="AB56" s="3"/>
      <c r="AC56" s="3"/>
      <c r="AD56" s="3"/>
      <c r="AE56" s="3"/>
      <c r="AF56" s="3"/>
      <c r="AG56" s="3"/>
      <c r="AH56" s="3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</row>
    <row r="57" spans="1:50" s="15" customFormat="1" ht="9.75" customHeight="1" x14ac:dyDescent="0.25">
      <c r="A57" s="20"/>
      <c r="B57" s="19"/>
      <c r="C57" s="19"/>
      <c r="D57" s="19"/>
      <c r="E57" s="19"/>
      <c r="F57" s="19"/>
      <c r="G57" s="19"/>
      <c r="H57" s="8" t="s">
        <v>0</v>
      </c>
      <c r="I57" s="19"/>
      <c r="J57" s="20"/>
      <c r="K57" s="19"/>
      <c r="L57" s="19"/>
      <c r="M57" s="19"/>
      <c r="N57" s="19"/>
      <c r="O57" s="19"/>
      <c r="P57" s="5" t="s">
        <v>0</v>
      </c>
      <c r="Q57" s="19"/>
      <c r="R57" s="18"/>
      <c r="S57" s="17"/>
      <c r="T57" s="17"/>
      <c r="U57" s="17"/>
      <c r="V57" s="17"/>
      <c r="W57" s="17"/>
      <c r="X57" s="17"/>
      <c r="Y57" s="17"/>
      <c r="Z57" s="16"/>
      <c r="AA57" s="18"/>
      <c r="AB57" s="17"/>
      <c r="AC57" s="17"/>
      <c r="AD57" s="17"/>
      <c r="AE57" s="17"/>
      <c r="AF57" s="17"/>
      <c r="AG57" s="17"/>
      <c r="AH57" s="16"/>
    </row>
    <row r="58" spans="1:50" x14ac:dyDescent="0.25">
      <c r="A58" s="14"/>
      <c r="B58" s="13"/>
      <c r="C58" s="12"/>
      <c r="D58" s="12"/>
      <c r="E58" s="12"/>
      <c r="F58" s="12"/>
      <c r="G58" s="12"/>
      <c r="H58" s="8"/>
      <c r="I58" s="8"/>
      <c r="J58" s="11"/>
      <c r="K58" s="12"/>
      <c r="L58" s="12"/>
      <c r="P58" s="5"/>
      <c r="Q58" s="5"/>
      <c r="R58" s="11"/>
      <c r="S58" s="10"/>
      <c r="T58" s="6"/>
      <c r="U58" s="6"/>
      <c r="V58" s="6"/>
      <c r="W58" s="6"/>
      <c r="X58" s="6"/>
      <c r="Y58" s="8" t="s">
        <v>0</v>
      </c>
      <c r="Z58" s="8"/>
      <c r="AA58" s="8"/>
      <c r="AB58" s="6"/>
      <c r="AC58" s="7"/>
      <c r="AD58" s="6"/>
      <c r="AE58" s="6"/>
      <c r="AF58" s="6"/>
      <c r="AG58" s="8" t="s">
        <v>0</v>
      </c>
      <c r="AH58" s="8"/>
      <c r="AI58" s="9"/>
      <c r="AJ58" s="3"/>
      <c r="AK58" s="3"/>
      <c r="AL58" s="3"/>
      <c r="AM58" s="3"/>
      <c r="AN58" s="3"/>
      <c r="AO58" s="3"/>
      <c r="AP58" s="6"/>
      <c r="AQ58" s="5"/>
      <c r="AR58" s="8"/>
      <c r="AS58" s="6"/>
      <c r="AT58" s="7"/>
      <c r="AU58" s="6"/>
      <c r="AV58" s="6"/>
      <c r="AW58" s="6"/>
      <c r="AX58" s="5"/>
    </row>
    <row r="59" spans="1:5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T59" s="2"/>
      <c r="U59" s="2"/>
      <c r="V59" s="2"/>
      <c r="W59" s="2"/>
      <c r="X59" s="2"/>
      <c r="AS59" s="2"/>
      <c r="AT59" s="2"/>
      <c r="AU59" s="2"/>
      <c r="AV59" s="2"/>
      <c r="AW59" s="2"/>
      <c r="AX59" s="2"/>
    </row>
    <row r="60" spans="1:5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S60" s="2"/>
      <c r="T60" s="2"/>
      <c r="U60" s="2"/>
      <c r="V60" s="2"/>
      <c r="W60" s="2"/>
      <c r="X60" s="2"/>
      <c r="Y60" s="2"/>
      <c r="Z60" s="2"/>
      <c r="AA60" s="4"/>
      <c r="AB60" s="3"/>
      <c r="AC60" s="3"/>
      <c r="AD60" s="3"/>
      <c r="AE60" s="3"/>
      <c r="AF60" s="3"/>
      <c r="AG60" s="3"/>
      <c r="AS60" s="2"/>
      <c r="AT60" s="2"/>
      <c r="AU60" s="2"/>
      <c r="AV60" s="2"/>
      <c r="AW60" s="2"/>
      <c r="AX60" s="2"/>
    </row>
    <row r="61" spans="1:50" x14ac:dyDescent="0.25">
      <c r="AS61" s="2"/>
      <c r="AT61" s="2"/>
      <c r="AU61" s="2"/>
      <c r="AV61" s="2"/>
      <c r="AW61" s="2"/>
      <c r="AX61" s="2"/>
    </row>
    <row r="62" spans="1:50" x14ac:dyDescent="0.25">
      <c r="AS62" s="2"/>
      <c r="AT62" s="2"/>
      <c r="AU62" s="2"/>
      <c r="AV62" s="2"/>
      <c r="AW62" s="2"/>
      <c r="AX62" s="2"/>
    </row>
    <row r="63" spans="1:50" x14ac:dyDescent="0.25">
      <c r="AS63" s="2"/>
      <c r="AT63" s="2"/>
      <c r="AU63" s="2"/>
      <c r="AV63" s="2"/>
      <c r="AW63" s="2"/>
      <c r="AX63" s="2"/>
    </row>
    <row r="64" spans="1:50" x14ac:dyDescent="0.25">
      <c r="AS64" s="2"/>
      <c r="AT64" s="2"/>
      <c r="AU64" s="2"/>
      <c r="AV64" s="2"/>
      <c r="AW64" s="2"/>
      <c r="AX64" s="2"/>
    </row>
    <row r="65" spans="45:50" x14ac:dyDescent="0.25">
      <c r="AS65" s="2"/>
      <c r="AT65" s="2"/>
      <c r="AU65" s="2"/>
      <c r="AV65" s="2"/>
      <c r="AW65" s="2"/>
      <c r="AX65" s="2"/>
    </row>
    <row r="66" spans="45:50" x14ac:dyDescent="0.25">
      <c r="AS66" s="2"/>
      <c r="AT66" s="2"/>
      <c r="AU66" s="2"/>
      <c r="AV66" s="2"/>
      <c r="AW66" s="2"/>
      <c r="AX66" s="2"/>
    </row>
    <row r="67" spans="45:50" x14ac:dyDescent="0.25">
      <c r="AS67" s="2"/>
      <c r="AT67" s="2"/>
      <c r="AU67" s="2"/>
      <c r="AV67" s="2"/>
      <c r="AW67" s="2"/>
      <c r="AX67" s="2"/>
    </row>
    <row r="68" spans="45:50" x14ac:dyDescent="0.25">
      <c r="AS68" s="2"/>
      <c r="AT68" s="2"/>
      <c r="AU68" s="2"/>
      <c r="AV68" s="2"/>
      <c r="AW68" s="2"/>
      <c r="AX68" s="2"/>
    </row>
    <row r="69" spans="45:50" x14ac:dyDescent="0.25">
      <c r="AS69" s="2"/>
      <c r="AT69" s="2"/>
      <c r="AU69" s="2"/>
      <c r="AV69" s="2"/>
      <c r="AW69" s="2"/>
      <c r="AX69" s="2"/>
    </row>
    <row r="70" spans="45:50" x14ac:dyDescent="0.25">
      <c r="AS70" s="2"/>
      <c r="AT70" s="2"/>
      <c r="AU70" s="2"/>
      <c r="AV70" s="2"/>
      <c r="AW70" s="2"/>
      <c r="AX70" s="2"/>
    </row>
    <row r="71" spans="45:50" x14ac:dyDescent="0.25">
      <c r="AS71" s="2"/>
      <c r="AT71" s="2"/>
      <c r="AU71" s="2"/>
      <c r="AV71" s="2"/>
      <c r="AW71" s="2"/>
      <c r="AX71" s="2"/>
    </row>
    <row r="72" spans="45:50" x14ac:dyDescent="0.25">
      <c r="AS72" s="2"/>
      <c r="AT72" s="2"/>
      <c r="AU72" s="2"/>
      <c r="AV72" s="2"/>
      <c r="AW72" s="2"/>
      <c r="AX72" s="2"/>
    </row>
    <row r="73" spans="45:50" x14ac:dyDescent="0.25">
      <c r="AS73" s="2"/>
      <c r="AT73" s="2"/>
      <c r="AU73" s="2"/>
      <c r="AV73" s="2"/>
      <c r="AW73" s="2"/>
      <c r="AX73" s="2"/>
    </row>
    <row r="74" spans="45:50" x14ac:dyDescent="0.25">
      <c r="AS74" s="2"/>
      <c r="AT74" s="2"/>
      <c r="AU74" s="2"/>
      <c r="AV74" s="2"/>
      <c r="AW74" s="2"/>
      <c r="AX74" s="2"/>
    </row>
    <row r="75" spans="45:50" x14ac:dyDescent="0.25">
      <c r="AS75" s="2"/>
      <c r="AT75" s="2"/>
      <c r="AU75" s="2"/>
      <c r="AV75" s="2"/>
      <c r="AW75" s="2"/>
      <c r="AX75" s="2"/>
    </row>
    <row r="76" spans="45:50" x14ac:dyDescent="0.25">
      <c r="AS76" s="2"/>
      <c r="AT76" s="2"/>
      <c r="AU76" s="2"/>
      <c r="AV76" s="2"/>
      <c r="AW76" s="2"/>
      <c r="AX76" s="2"/>
    </row>
    <row r="77" spans="45:50" x14ac:dyDescent="0.25">
      <c r="AS77" s="2"/>
      <c r="AT77" s="2"/>
      <c r="AU77" s="2"/>
      <c r="AV77" s="2"/>
      <c r="AW77" s="2"/>
      <c r="AX77" s="2"/>
    </row>
    <row r="78" spans="45:50" x14ac:dyDescent="0.25">
      <c r="AS78" s="2"/>
      <c r="AT78" s="2"/>
      <c r="AU78" s="2"/>
      <c r="AV78" s="2"/>
      <c r="AW78" s="2"/>
      <c r="AX78" s="2"/>
    </row>
    <row r="79" spans="45:50" x14ac:dyDescent="0.25">
      <c r="AS79" s="2"/>
      <c r="AT79" s="2"/>
      <c r="AU79" s="2"/>
      <c r="AV79" s="2"/>
      <c r="AW79" s="2"/>
      <c r="AX79" s="2"/>
    </row>
    <row r="80" spans="45:50" x14ac:dyDescent="0.25">
      <c r="AS80" s="2"/>
      <c r="AT80" s="2"/>
      <c r="AU80" s="2"/>
      <c r="AV80" s="2"/>
      <c r="AW80" s="2"/>
      <c r="AX80" s="2"/>
    </row>
    <row r="81" spans="45:50" x14ac:dyDescent="0.25">
      <c r="AS81" s="2"/>
      <c r="AT81" s="2"/>
      <c r="AU81" s="2"/>
      <c r="AV81" s="2"/>
      <c r="AW81" s="2"/>
      <c r="AX81" s="2"/>
    </row>
    <row r="82" spans="45:50" x14ac:dyDescent="0.25">
      <c r="AS82" s="2"/>
      <c r="AT82" s="2"/>
      <c r="AU82" s="2"/>
      <c r="AV82" s="2"/>
      <c r="AW82" s="2"/>
      <c r="AX82" s="2"/>
    </row>
    <row r="83" spans="45:50" x14ac:dyDescent="0.25">
      <c r="AS83" s="2"/>
      <c r="AT83" s="2"/>
      <c r="AU83" s="2"/>
      <c r="AV83" s="2"/>
      <c r="AW83" s="2"/>
      <c r="AX83" s="2"/>
    </row>
    <row r="84" spans="45:50" x14ac:dyDescent="0.25">
      <c r="AS84" s="2"/>
      <c r="AT84" s="2"/>
      <c r="AU84" s="2"/>
      <c r="AV84" s="2"/>
      <c r="AW84" s="2"/>
      <c r="AX84" s="2"/>
    </row>
    <row r="85" spans="45:50" x14ac:dyDescent="0.25">
      <c r="AS85" s="2"/>
      <c r="AT85" s="2"/>
      <c r="AU85" s="2"/>
      <c r="AV85" s="2"/>
      <c r="AW85" s="2"/>
      <c r="AX85" s="2"/>
    </row>
    <row r="86" spans="45:50" x14ac:dyDescent="0.25">
      <c r="AS86" s="2"/>
      <c r="AT86" s="2"/>
      <c r="AU86" s="2"/>
      <c r="AV86" s="2"/>
      <c r="AW86" s="2"/>
      <c r="AX86" s="2"/>
    </row>
    <row r="87" spans="45:50" x14ac:dyDescent="0.25">
      <c r="AS87" s="2"/>
      <c r="AT87" s="2"/>
      <c r="AU87" s="2"/>
      <c r="AV87" s="2"/>
      <c r="AW87" s="2"/>
      <c r="AX87" s="2"/>
    </row>
    <row r="88" spans="45:50" x14ac:dyDescent="0.25">
      <c r="AS88" s="2"/>
      <c r="AT88" s="2"/>
      <c r="AU88" s="2"/>
      <c r="AV88" s="2"/>
      <c r="AW88" s="2"/>
      <c r="AX88" s="2"/>
    </row>
    <row r="89" spans="45:50" x14ac:dyDescent="0.25">
      <c r="AS89" s="2"/>
      <c r="AT89" s="2"/>
      <c r="AU89" s="2"/>
      <c r="AV89" s="2"/>
      <c r="AW89" s="2"/>
      <c r="AX89" s="2"/>
    </row>
    <row r="90" spans="45:50" x14ac:dyDescent="0.25">
      <c r="AS90" s="2"/>
      <c r="AT90" s="2"/>
      <c r="AU90" s="2"/>
      <c r="AV90" s="2"/>
      <c r="AW90" s="2"/>
      <c r="AX90" s="2"/>
    </row>
    <row r="91" spans="45:50" x14ac:dyDescent="0.25">
      <c r="AS91" s="2"/>
      <c r="AT91" s="2"/>
      <c r="AU91" s="2"/>
      <c r="AV91" s="2"/>
      <c r="AW91" s="2"/>
      <c r="AX91" s="2"/>
    </row>
    <row r="92" spans="45:50" x14ac:dyDescent="0.25">
      <c r="AS92" s="2"/>
      <c r="AT92" s="2"/>
      <c r="AU92" s="2"/>
      <c r="AV92" s="2"/>
      <c r="AW92" s="2"/>
      <c r="AX92" s="2"/>
    </row>
    <row r="93" spans="45:50" x14ac:dyDescent="0.25">
      <c r="AS93" s="2"/>
      <c r="AT93" s="2"/>
      <c r="AU93" s="2"/>
      <c r="AV93" s="2"/>
      <c r="AW93" s="2"/>
      <c r="AX93" s="2"/>
    </row>
    <row r="94" spans="45:50" x14ac:dyDescent="0.25">
      <c r="AS94" s="2"/>
      <c r="AT94" s="2"/>
      <c r="AU94" s="2"/>
      <c r="AV94" s="2"/>
      <c r="AW94" s="2"/>
      <c r="AX94" s="2"/>
    </row>
    <row r="95" spans="45:50" x14ac:dyDescent="0.25">
      <c r="AS95" s="2"/>
      <c r="AT95" s="2"/>
      <c r="AU95" s="2"/>
      <c r="AV95" s="2"/>
      <c r="AW95" s="2"/>
      <c r="AX95" s="2"/>
    </row>
    <row r="96" spans="45:50" x14ac:dyDescent="0.25">
      <c r="AS96" s="2"/>
      <c r="AT96" s="2"/>
      <c r="AU96" s="2"/>
      <c r="AV96" s="2"/>
      <c r="AW96" s="2"/>
      <c r="AX96" s="2"/>
    </row>
    <row r="97" spans="45:50" x14ac:dyDescent="0.25">
      <c r="AS97" s="2"/>
      <c r="AT97" s="2"/>
      <c r="AU97" s="2"/>
      <c r="AV97" s="2"/>
      <c r="AW97" s="2"/>
      <c r="AX97" s="2"/>
    </row>
    <row r="98" spans="45:50" x14ac:dyDescent="0.25">
      <c r="AS98" s="2"/>
      <c r="AT98" s="2"/>
      <c r="AU98" s="2"/>
      <c r="AV98" s="2"/>
      <c r="AW98" s="2"/>
      <c r="AX98" s="2"/>
    </row>
    <row r="99" spans="45:50" x14ac:dyDescent="0.25">
      <c r="AS99" s="2"/>
      <c r="AT99" s="2"/>
      <c r="AU99" s="2"/>
      <c r="AV99" s="2"/>
      <c r="AW99" s="2"/>
      <c r="AX99" s="2"/>
    </row>
    <row r="100" spans="45:50" x14ac:dyDescent="0.25">
      <c r="AS100" s="2"/>
      <c r="AT100" s="2"/>
      <c r="AU100" s="2"/>
      <c r="AV100" s="2"/>
      <c r="AW100" s="2"/>
      <c r="AX100" s="2"/>
    </row>
  </sheetData>
  <mergeCells count="6">
    <mergeCell ref="AS5:AX5"/>
    <mergeCell ref="C5:H5"/>
    <mergeCell ref="AI5:AI6"/>
    <mergeCell ref="AJ5:AJ6"/>
    <mergeCell ref="AL5:AQ5"/>
    <mergeCell ref="AR5:AR6"/>
  </mergeCells>
  <printOptions horizontalCentered="1"/>
  <pageMargins left="1.1811023622047245" right="1.1811023622047245" top="1.3779527559055118" bottom="1.3779527559055118" header="0" footer="0"/>
  <pageSetup paperSize="9" orientation="portrait" r:id="rId1"/>
  <headerFooter alignWithMargins="0"/>
  <colBreaks count="1" manualBreakCount="1">
    <brk id="43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24</vt:lpstr>
      <vt:lpstr>'24'!Área_de_impresión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Ruben Jacobi Zanabria</cp:lastModifiedBy>
  <cp:lastPrinted>2020-08-28T17:51:15Z</cp:lastPrinted>
  <dcterms:created xsi:type="dcterms:W3CDTF">2019-09-04T20:35:29Z</dcterms:created>
  <dcterms:modified xsi:type="dcterms:W3CDTF">2020-08-28T18:07:49Z</dcterms:modified>
</cp:coreProperties>
</file>