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CE-2020_recopilado\CAP 14 PESCA\A. Desembarque\"/>
    </mc:Choice>
  </mc:AlternateContent>
  <bookViews>
    <workbookView xWindow="10335" yWindow="75" windowWidth="9825" windowHeight="7845"/>
  </bookViews>
  <sheets>
    <sheet name="15" sheetId="1" r:id="rId1"/>
  </sheets>
  <externalReferences>
    <externalReference r:id="rId2"/>
    <externalReference r:id="rId3"/>
  </externalReferences>
  <definedNames>
    <definedName name="__123Graph_ABONNY" hidden="1">[1]C1!#REF!</definedName>
    <definedName name="__123Graph_B" hidden="1">[1]C1!#REF!</definedName>
    <definedName name="__123Graph_X" hidden="1">[1]C1!#REF!</definedName>
    <definedName name="__123Graph_XBONNY" hidden="1">[1]C1!#REF!</definedName>
    <definedName name="_Fill" hidden="1">[2]C22!#REF!</definedName>
    <definedName name="_Parse_Out" hidden="1">[1]C1!$A$79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10" i="1" l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H10" i="1"/>
  <c r="H11" i="1"/>
  <c r="H12" i="1"/>
  <c r="H13" i="1"/>
  <c r="H9" i="1"/>
  <c r="B9" i="1" l="1"/>
  <c r="D8" i="1" l="1"/>
  <c r="D7" i="1" s="1"/>
  <c r="I8" i="1"/>
  <c r="H8" i="1" s="1"/>
  <c r="I14" i="1"/>
  <c r="K14" i="1"/>
  <c r="E7" i="1" s="1"/>
  <c r="H15" i="1"/>
  <c r="H16" i="1"/>
  <c r="H17" i="1"/>
  <c r="H18" i="1"/>
  <c r="H19" i="1"/>
  <c r="H20" i="1"/>
  <c r="H14" i="1" l="1"/>
  <c r="C7" i="1"/>
  <c r="B8" i="1"/>
  <c r="B7" i="1" l="1"/>
</calcChain>
</file>

<file path=xl/sharedStrings.xml><?xml version="1.0" encoding="utf-8"?>
<sst xmlns="http://schemas.openxmlformats.org/spreadsheetml/2006/main" count="89" uniqueCount="40">
  <si>
    <t>Fuente: Ministerio de la Producción - Oficina General de Evaluación de Impacto y Estudios Económicos.</t>
  </si>
  <si>
    <t>-</t>
  </si>
  <si>
    <t xml:space="preserve">    Otros</t>
  </si>
  <si>
    <t xml:space="preserve">    Zúngaro</t>
  </si>
  <si>
    <t xml:space="preserve">    Yulilla</t>
  </si>
  <si>
    <t xml:space="preserve">    Yahuarachi</t>
  </si>
  <si>
    <t xml:space="preserve">   Otros</t>
  </si>
  <si>
    <t xml:space="preserve">    Sardina</t>
  </si>
  <si>
    <t xml:space="preserve">   Trucha</t>
  </si>
  <si>
    <t xml:space="preserve">    Ractacara</t>
  </si>
  <si>
    <t xml:space="preserve">   Paiche</t>
  </si>
  <si>
    <t xml:space="preserve">    Palometa</t>
  </si>
  <si>
    <t xml:space="preserve">   Gamitana</t>
  </si>
  <si>
    <t xml:space="preserve">    Paiche</t>
  </si>
  <si>
    <t xml:space="preserve">   Camarón de Malasia</t>
  </si>
  <si>
    <t xml:space="preserve">    Maparate</t>
  </si>
  <si>
    <t xml:space="preserve">   Boquichico</t>
  </si>
  <si>
    <t xml:space="preserve">    Llambina</t>
  </si>
  <si>
    <t>De Acuicultura</t>
  </si>
  <si>
    <t xml:space="preserve">    Gamitana</t>
  </si>
  <si>
    <t xml:space="preserve">    Dorado</t>
  </si>
  <si>
    <t xml:space="preserve">    Doncella</t>
  </si>
  <si>
    <t xml:space="preserve">   Pejerrey Argentino</t>
  </si>
  <si>
    <t xml:space="preserve">    Corvina</t>
  </si>
  <si>
    <t xml:space="preserve">   Carachi</t>
  </si>
  <si>
    <t xml:space="preserve">    Boquichico</t>
  </si>
  <si>
    <t xml:space="preserve">   Camarón de Río</t>
  </si>
  <si>
    <t xml:space="preserve">    Acarahuazu</t>
  </si>
  <si>
    <t>Especies de Sierra</t>
  </si>
  <si>
    <t>Especies Amazónicas</t>
  </si>
  <si>
    <t>Total</t>
  </si>
  <si>
    <t>lado</t>
  </si>
  <si>
    <t>do</t>
  </si>
  <si>
    <t/>
  </si>
  <si>
    <t>Conge-</t>
  </si>
  <si>
    <t>Cura-</t>
  </si>
  <si>
    <t>Fresco</t>
  </si>
  <si>
    <t>Especie</t>
  </si>
  <si>
    <t xml:space="preserve">              (Toneladas métricas brutas)</t>
  </si>
  <si>
    <t>14.15   EXTRACCIÓN DE RECURSOS HIDROBIOLÓGICOS DE ORIGEN CONTINENTAL, SEGÚN ESPECIE,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</si>
</sst>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#,##0.000000000"/>
    <numFmt numFmtId="166" formatCode="#\ ##0"/>
    <numFmt numFmtId="167" formatCode="0.000"/>
    <numFmt numFmtId="168" formatCode="0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7"/>
      <name val="Arial Narrow"/>
      <family val="2"/>
    </font>
    <font>
      <b/>
      <sz val="6.5"/>
      <name val="Arial Narrow"/>
      <family val="2"/>
    </font>
    <font>
      <sz val="6.5"/>
      <name val="Arial Narrow"/>
      <family val="2"/>
    </font>
    <font>
      <i/>
      <sz val="8"/>
      <name val="Arial Narrow"/>
      <family val="2"/>
    </font>
    <font>
      <sz val="7"/>
      <name val="Times New Roman"/>
      <family val="1"/>
    </font>
    <font>
      <b/>
      <sz val="7"/>
      <name val="Arial Narrow"/>
      <family val="2"/>
    </font>
    <font>
      <b/>
      <u/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7" fillId="0" borderId="0"/>
    <xf numFmtId="168" fontId="7" fillId="0" borderId="0"/>
    <xf numFmtId="0" fontId="7" fillId="0" borderId="0"/>
  </cellStyleXfs>
  <cellXfs count="49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Continuous" vertical="center"/>
    </xf>
    <xf numFmtId="0" fontId="3" fillId="0" borderId="0" xfId="1" applyFont="1" applyBorder="1" applyAlignment="1">
      <alignment horizontal="centerContinuous" vertical="center"/>
    </xf>
    <xf numFmtId="1" fontId="3" fillId="0" borderId="0" xfId="1" applyNumberFormat="1" applyFont="1" applyBorder="1" applyAlignment="1">
      <alignment horizontal="centerContinuous" vertical="center"/>
    </xf>
    <xf numFmtId="1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8" fillId="0" borderId="0" xfId="2" applyFont="1" applyBorder="1" applyAlignment="1" applyProtection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3" fillId="0" borderId="3" xfId="1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1" fontId="3" fillId="0" borderId="0" xfId="1" applyNumberFormat="1" applyFont="1" applyBorder="1" applyAlignment="1">
      <alignment horizontal="right" vertical="center"/>
    </xf>
    <xf numFmtId="166" fontId="3" fillId="0" borderId="0" xfId="1" applyNumberFormat="1" applyFont="1" applyBorder="1" applyAlignment="1">
      <alignment horizontal="right" vertical="center"/>
    </xf>
    <xf numFmtId="166" fontId="3" fillId="0" borderId="0" xfId="1" applyNumberFormat="1" applyFont="1" applyBorder="1" applyAlignment="1">
      <alignment horizontal="center" vertical="center"/>
    </xf>
    <xf numFmtId="0" fontId="3" fillId="0" borderId="4" xfId="1" quotePrefix="1" applyFont="1" applyBorder="1" applyAlignment="1">
      <alignment horizontal="left" vertical="center"/>
    </xf>
    <xf numFmtId="166" fontId="8" fillId="0" borderId="0" xfId="1" applyNumberFormat="1" applyFont="1" applyBorder="1" applyAlignment="1">
      <alignment horizontal="right" vertical="center"/>
    </xf>
    <xf numFmtId="0" fontId="8" fillId="0" borderId="4" xfId="1" quotePrefix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1" fontId="8" fillId="0" borderId="0" xfId="1" applyNumberFormat="1" applyFont="1" applyBorder="1" applyAlignment="1">
      <alignment horizontal="right" vertical="center"/>
    </xf>
    <xf numFmtId="0" fontId="8" fillId="0" borderId="4" xfId="1" applyFont="1" applyBorder="1" applyAlignment="1">
      <alignment vertical="center"/>
    </xf>
    <xf numFmtId="167" fontId="3" fillId="0" borderId="0" xfId="1" applyNumberFormat="1" applyFont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0" fontId="9" fillId="0" borderId="4" xfId="1" applyFont="1" applyBorder="1" applyAlignment="1">
      <alignment horizontal="center" vertical="center"/>
    </xf>
    <xf numFmtId="166" fontId="8" fillId="0" borderId="0" xfId="1" applyNumberFormat="1" applyFont="1" applyFill="1" applyBorder="1" applyAlignment="1">
      <alignment horizontal="right" vertical="center"/>
    </xf>
    <xf numFmtId="0" fontId="8" fillId="0" borderId="4" xfId="1" applyFont="1" applyBorder="1" applyAlignment="1">
      <alignment horizontal="left" vertical="center"/>
    </xf>
    <xf numFmtId="49" fontId="8" fillId="0" borderId="0" xfId="3" applyNumberFormat="1" applyFont="1" applyBorder="1" applyAlignment="1">
      <alignment horizontal="center" vertical="center"/>
    </xf>
    <xf numFmtId="168" fontId="8" fillId="0" borderId="0" xfId="3" applyFont="1" applyBorder="1" applyAlignment="1" applyProtection="1">
      <alignment horizontal="center" vertical="center"/>
    </xf>
    <xf numFmtId="0" fontId="8" fillId="0" borderId="4" xfId="4" applyFont="1" applyBorder="1" applyAlignment="1" applyProtection="1">
      <alignment horizontal="center" vertical="center"/>
    </xf>
    <xf numFmtId="49" fontId="8" fillId="0" borderId="1" xfId="3" applyNumberFormat="1" applyFont="1" applyBorder="1" applyAlignment="1">
      <alignment horizontal="right" vertical="center"/>
    </xf>
    <xf numFmtId="168" fontId="8" fillId="0" borderId="1" xfId="3" applyFont="1" applyBorder="1" applyAlignment="1" applyProtection="1">
      <alignment horizontal="right" vertical="center"/>
    </xf>
    <xf numFmtId="168" fontId="8" fillId="0" borderId="1" xfId="3" applyFont="1" applyBorder="1" applyAlignment="1" applyProtection="1">
      <alignment horizontal="center" vertical="center"/>
    </xf>
    <xf numFmtId="168" fontId="8" fillId="0" borderId="2" xfId="3" applyFont="1" applyBorder="1" applyAlignment="1" applyProtection="1">
      <alignment horizontal="center" vertical="center"/>
    </xf>
    <xf numFmtId="49" fontId="8" fillId="0" borderId="5" xfId="3" applyNumberFormat="1" applyFont="1" applyBorder="1" applyAlignment="1">
      <alignment horizontal="right" vertical="center"/>
    </xf>
    <xf numFmtId="168" fontId="8" fillId="0" borderId="5" xfId="3" applyFont="1" applyBorder="1" applyAlignment="1" applyProtection="1">
      <alignment horizontal="right" vertical="center"/>
    </xf>
    <xf numFmtId="168" fontId="8" fillId="0" borderId="6" xfId="3" applyFont="1" applyBorder="1" applyAlignment="1" applyProtection="1">
      <alignment horizontal="right" vertical="center"/>
    </xf>
    <xf numFmtId="49" fontId="8" fillId="0" borderId="7" xfId="3" applyNumberFormat="1" applyFont="1" applyBorder="1" applyAlignment="1">
      <alignment horizontal="center" vertical="center"/>
    </xf>
    <xf numFmtId="0" fontId="8" fillId="0" borderId="7" xfId="4" applyFont="1" applyBorder="1" applyAlignment="1" applyProtection="1">
      <alignment horizontal="center" vertical="center"/>
    </xf>
    <xf numFmtId="0" fontId="10" fillId="0" borderId="0" xfId="4" quotePrefix="1" applyFont="1" applyBorder="1" applyAlignment="1" applyProtection="1">
      <alignment horizontal="left" vertical="center"/>
    </xf>
    <xf numFmtId="0" fontId="11" fillId="0" borderId="0" xfId="4" quotePrefix="1" applyFont="1" applyBorder="1" applyAlignment="1" applyProtection="1">
      <alignment horizontal="left" vertical="center"/>
    </xf>
    <xf numFmtId="0" fontId="12" fillId="0" borderId="0" xfId="4" applyFont="1" applyBorder="1" applyAlignment="1" applyProtection="1">
      <alignment horizontal="left" vertical="center"/>
    </xf>
  </cellXfs>
  <cellStyles count="5">
    <cellStyle name="Normal" xfId="0" builtinId="0"/>
    <cellStyle name="Normal 2" xfId="1"/>
    <cellStyle name="Normal_IEC11015" xfId="4"/>
    <cellStyle name="Normal_IEC11018" xfId="3"/>
    <cellStyle name="Normal_IEC1102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showGridLines="0" tabSelected="1" zoomScale="120" zoomScaleNormal="120" zoomScaleSheetLayoutView="130" workbookViewId="0">
      <selection activeCell="N15" sqref="N15"/>
    </sheetView>
  </sheetViews>
  <sheetFormatPr baseColWidth="10" defaultRowHeight="12.75" x14ac:dyDescent="0.25"/>
  <cols>
    <col min="1" max="1" width="12.42578125" style="1" customWidth="1"/>
    <col min="2" max="5" width="5.85546875" style="1" customWidth="1"/>
    <col min="6" max="6" width="1.7109375" style="1" customWidth="1"/>
    <col min="7" max="7" width="14.42578125" style="1" customWidth="1"/>
    <col min="8" max="11" width="5.85546875" style="1" customWidth="1"/>
    <col min="12" max="16384" width="11.42578125" style="1"/>
  </cols>
  <sheetData>
    <row r="1" spans="1:13" s="2" customFormat="1" ht="12" customHeight="1" x14ac:dyDescent="0.25">
      <c r="A1" s="48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s="2" customFormat="1" ht="12" customHeight="1" x14ac:dyDescent="0.25">
      <c r="A2" s="47" t="s">
        <v>38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s="2" customFormat="1" ht="4.5" customHeight="1" x14ac:dyDescent="0.25">
      <c r="A3" s="4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3" s="2" customFormat="1" ht="14.25" customHeight="1" x14ac:dyDescent="0.25">
      <c r="A4" s="45" t="s">
        <v>37</v>
      </c>
      <c r="B4" s="43" t="s">
        <v>30</v>
      </c>
      <c r="C4" s="42" t="s">
        <v>36</v>
      </c>
      <c r="D4" s="42" t="s">
        <v>35</v>
      </c>
      <c r="E4" s="42" t="s">
        <v>34</v>
      </c>
      <c r="F4" s="35"/>
      <c r="G4" s="44" t="s">
        <v>37</v>
      </c>
      <c r="H4" s="43" t="s">
        <v>30</v>
      </c>
      <c r="I4" s="42" t="s">
        <v>36</v>
      </c>
      <c r="J4" s="42" t="s">
        <v>35</v>
      </c>
      <c r="K4" s="41" t="s">
        <v>34</v>
      </c>
    </row>
    <row r="5" spans="1:13" s="2" customFormat="1" ht="8.25" customHeight="1" x14ac:dyDescent="0.25">
      <c r="A5" s="36" t="s">
        <v>33</v>
      </c>
      <c r="B5" s="40"/>
      <c r="C5" s="39"/>
      <c r="D5" s="38" t="s">
        <v>32</v>
      </c>
      <c r="E5" s="37" t="s">
        <v>31</v>
      </c>
      <c r="F5" s="34"/>
      <c r="G5" s="36"/>
      <c r="H5" s="40"/>
      <c r="I5" s="39"/>
      <c r="J5" s="38" t="s">
        <v>32</v>
      </c>
      <c r="K5" s="37" t="s">
        <v>31</v>
      </c>
    </row>
    <row r="6" spans="1:13" s="2" customFormat="1" ht="3.75" customHeight="1" x14ac:dyDescent="0.25">
      <c r="A6" s="36"/>
      <c r="B6" s="35"/>
      <c r="C6" s="35"/>
      <c r="D6" s="35"/>
      <c r="E6" s="34"/>
      <c r="F6" s="34"/>
      <c r="G6" s="36"/>
      <c r="H6" s="35"/>
      <c r="I6" s="35"/>
      <c r="J6" s="35"/>
      <c r="K6" s="34"/>
    </row>
    <row r="7" spans="1:13" s="2" customFormat="1" ht="9.9499999999999993" customHeight="1" x14ac:dyDescent="0.25">
      <c r="A7" s="33" t="s">
        <v>30</v>
      </c>
      <c r="B7" s="32">
        <f>B8+H8+H14</f>
        <v>89795.13513000001</v>
      </c>
      <c r="C7" s="32">
        <f>C8+I8+I14</f>
        <v>79500.996729999999</v>
      </c>
      <c r="D7" s="24">
        <f>D8</f>
        <v>4226.5528999999997</v>
      </c>
      <c r="E7" s="24">
        <f>+K14</f>
        <v>6067.5855000000001</v>
      </c>
      <c r="F7" s="27"/>
      <c r="G7" s="31"/>
      <c r="H7" s="30"/>
      <c r="I7" s="30"/>
      <c r="J7" s="30"/>
      <c r="K7" s="30"/>
      <c r="L7" s="29"/>
    </row>
    <row r="8" spans="1:13" s="2" customFormat="1" ht="9.9499999999999993" customHeight="1" x14ac:dyDescent="0.25">
      <c r="A8" s="28" t="s">
        <v>29</v>
      </c>
      <c r="B8" s="24">
        <f t="shared" ref="B8" si="0">SUM(C8:E8)</f>
        <v>17994.9326</v>
      </c>
      <c r="C8" s="24">
        <f>SUM(C9:C24)</f>
        <v>13768.3797</v>
      </c>
      <c r="D8" s="24">
        <f>SUM(D9:D24)</f>
        <v>4226.5528999999997</v>
      </c>
      <c r="E8" s="21" t="s">
        <v>1</v>
      </c>
      <c r="F8" s="27"/>
      <c r="G8" s="25" t="s">
        <v>28</v>
      </c>
      <c r="H8" s="24">
        <f t="shared" ref="H8:H20" si="1">SUM(I8:K8)</f>
        <v>1636.203</v>
      </c>
      <c r="I8" s="24">
        <f>SUM(I9:I13)</f>
        <v>1636.203</v>
      </c>
      <c r="J8" s="24" t="s">
        <v>1</v>
      </c>
      <c r="K8" s="24" t="s">
        <v>1</v>
      </c>
    </row>
    <row r="9" spans="1:13" s="2" customFormat="1" ht="9.9499999999999993" customHeight="1" x14ac:dyDescent="0.25">
      <c r="A9" s="19" t="s">
        <v>27</v>
      </c>
      <c r="B9" s="21">
        <f>SUM(C9:E9)</f>
        <v>334.15</v>
      </c>
      <c r="C9" s="21">
        <v>269.83999999999997</v>
      </c>
      <c r="D9" s="21">
        <v>64.31</v>
      </c>
      <c r="E9" s="21" t="s">
        <v>1</v>
      </c>
      <c r="F9" s="20"/>
      <c r="G9" s="26" t="s">
        <v>26</v>
      </c>
      <c r="H9" s="21">
        <f t="shared" si="1"/>
        <v>1141.3800000000001</v>
      </c>
      <c r="I9" s="21">
        <v>1141.3800000000001</v>
      </c>
      <c r="J9" s="24" t="s">
        <v>1</v>
      </c>
      <c r="K9" s="21" t="s">
        <v>1</v>
      </c>
      <c r="L9" s="18"/>
      <c r="M9" s="17"/>
    </row>
    <row r="10" spans="1:13" s="2" customFormat="1" ht="9.9499999999999993" customHeight="1" x14ac:dyDescent="0.25">
      <c r="A10" s="19" t="s">
        <v>25</v>
      </c>
      <c r="B10" s="21">
        <f t="shared" ref="B10:B24" si="2">SUM(C10:E10)</f>
        <v>4386.37</v>
      </c>
      <c r="C10" s="21">
        <v>3368.59</v>
      </c>
      <c r="D10" s="21">
        <v>1017.78</v>
      </c>
      <c r="E10" s="21" t="s">
        <v>1</v>
      </c>
      <c r="F10" s="20"/>
      <c r="G10" s="23" t="s">
        <v>24</v>
      </c>
      <c r="H10" s="21">
        <f t="shared" si="1"/>
        <v>93.45</v>
      </c>
      <c r="I10" s="21">
        <v>93.45</v>
      </c>
      <c r="J10" s="24" t="s">
        <v>1</v>
      </c>
      <c r="K10" s="21" t="s">
        <v>1</v>
      </c>
      <c r="L10" s="18"/>
      <c r="M10" s="17"/>
    </row>
    <row r="11" spans="1:13" s="2" customFormat="1" ht="9.9499999999999993" customHeight="1" x14ac:dyDescent="0.25">
      <c r="A11" s="19" t="s">
        <v>23</v>
      </c>
      <c r="B11" s="21">
        <f t="shared" si="2"/>
        <v>275.14</v>
      </c>
      <c r="C11" s="21">
        <v>244.98</v>
      </c>
      <c r="D11" s="21">
        <v>30.16</v>
      </c>
      <c r="E11" s="21" t="s">
        <v>1</v>
      </c>
      <c r="F11" s="20"/>
      <c r="G11" s="23" t="s">
        <v>22</v>
      </c>
      <c r="H11" s="21">
        <f t="shared" si="1"/>
        <v>186.24</v>
      </c>
      <c r="I11" s="21">
        <v>186.24</v>
      </c>
      <c r="J11" s="24" t="s">
        <v>1</v>
      </c>
      <c r="K11" s="21" t="s">
        <v>1</v>
      </c>
      <c r="L11" s="18"/>
      <c r="M11" s="17"/>
    </row>
    <row r="12" spans="1:13" s="2" customFormat="1" ht="9.9499999999999993" customHeight="1" x14ac:dyDescent="0.25">
      <c r="A12" s="19" t="s">
        <v>21</v>
      </c>
      <c r="B12" s="21">
        <f t="shared" si="2"/>
        <v>663.4</v>
      </c>
      <c r="C12" s="21">
        <v>494.02</v>
      </c>
      <c r="D12" s="21">
        <v>169.38</v>
      </c>
      <c r="E12" s="21" t="s">
        <v>1</v>
      </c>
      <c r="F12" s="20"/>
      <c r="G12" s="23" t="s">
        <v>8</v>
      </c>
      <c r="H12" s="21">
        <f t="shared" si="1"/>
        <v>145.38999999999999</v>
      </c>
      <c r="I12" s="21">
        <v>145.38999999999999</v>
      </c>
      <c r="J12" s="24" t="s">
        <v>1</v>
      </c>
      <c r="K12" s="21" t="s">
        <v>1</v>
      </c>
      <c r="L12" s="18"/>
      <c r="M12" s="17"/>
    </row>
    <row r="13" spans="1:13" s="2" customFormat="1" ht="9.9499999999999993" customHeight="1" x14ac:dyDescent="0.25">
      <c r="A13" s="19" t="s">
        <v>20</v>
      </c>
      <c r="B13" s="21">
        <f t="shared" si="2"/>
        <v>35.36</v>
      </c>
      <c r="C13" s="21">
        <v>26.21</v>
      </c>
      <c r="D13" s="21">
        <v>9.15</v>
      </c>
      <c r="E13" s="21" t="s">
        <v>1</v>
      </c>
      <c r="F13" s="20"/>
      <c r="G13" s="23" t="s">
        <v>6</v>
      </c>
      <c r="H13" s="21">
        <f t="shared" si="1"/>
        <v>69.742999999999995</v>
      </c>
      <c r="I13" s="21">
        <v>69.742999999999995</v>
      </c>
      <c r="J13" s="21" t="s">
        <v>1</v>
      </c>
      <c r="K13" s="21" t="s">
        <v>1</v>
      </c>
      <c r="L13" s="18"/>
      <c r="M13" s="17"/>
    </row>
    <row r="14" spans="1:13" s="2" customFormat="1" ht="9.9499999999999993" customHeight="1" x14ac:dyDescent="0.25">
      <c r="A14" s="19" t="s">
        <v>19</v>
      </c>
      <c r="B14" s="21">
        <f t="shared" si="2"/>
        <v>76.16</v>
      </c>
      <c r="C14" s="21">
        <v>67.34</v>
      </c>
      <c r="D14" s="21">
        <v>8.82</v>
      </c>
      <c r="E14" s="21" t="s">
        <v>1</v>
      </c>
      <c r="F14" s="20"/>
      <c r="G14" s="25" t="s">
        <v>18</v>
      </c>
      <c r="H14" s="24">
        <f t="shared" si="1"/>
        <v>70163.999530000001</v>
      </c>
      <c r="I14" s="24">
        <f>SUM(I15:I20)</f>
        <v>64096.41403</v>
      </c>
      <c r="J14" s="21" t="s">
        <v>1</v>
      </c>
      <c r="K14" s="24">
        <f>SUM(K15:K20)</f>
        <v>6067.5855000000001</v>
      </c>
      <c r="L14" s="18"/>
      <c r="M14" s="17"/>
    </row>
    <row r="15" spans="1:13" s="2" customFormat="1" ht="9.9499999999999993" customHeight="1" x14ac:dyDescent="0.25">
      <c r="A15" s="19" t="s">
        <v>17</v>
      </c>
      <c r="B15" s="21">
        <f t="shared" si="2"/>
        <v>1033.06</v>
      </c>
      <c r="C15" s="21">
        <v>801.97</v>
      </c>
      <c r="D15" s="21">
        <v>231.08999999999997</v>
      </c>
      <c r="E15" s="21" t="s">
        <v>1</v>
      </c>
      <c r="F15" s="20"/>
      <c r="G15" s="23" t="s">
        <v>16</v>
      </c>
      <c r="H15" s="21">
        <f t="shared" si="1"/>
        <v>29.04</v>
      </c>
      <c r="I15" s="21">
        <v>29.04</v>
      </c>
      <c r="J15" s="21" t="s">
        <v>1</v>
      </c>
      <c r="K15" s="21" t="s">
        <v>1</v>
      </c>
      <c r="L15" s="18"/>
      <c r="M15" s="17"/>
    </row>
    <row r="16" spans="1:13" s="2" customFormat="1" ht="9.9499999999999993" customHeight="1" x14ac:dyDescent="0.25">
      <c r="A16" s="19" t="s">
        <v>15</v>
      </c>
      <c r="B16" s="21">
        <f t="shared" si="2"/>
        <v>1132.9299999999998</v>
      </c>
      <c r="C16" s="21">
        <v>722.27</v>
      </c>
      <c r="D16" s="21">
        <v>410.65999999999997</v>
      </c>
      <c r="E16" s="21" t="s">
        <v>1</v>
      </c>
      <c r="F16" s="20"/>
      <c r="G16" s="23" t="s">
        <v>14</v>
      </c>
      <c r="H16" s="21">
        <f t="shared" si="1"/>
        <v>28.69</v>
      </c>
      <c r="I16" s="21">
        <v>28.69</v>
      </c>
      <c r="J16" s="21" t="s">
        <v>1</v>
      </c>
      <c r="K16" s="21" t="s">
        <v>1</v>
      </c>
      <c r="L16" s="18"/>
      <c r="M16" s="17"/>
    </row>
    <row r="17" spans="1:13" s="2" customFormat="1" ht="9.9499999999999993" customHeight="1" x14ac:dyDescent="0.25">
      <c r="A17" s="19" t="s">
        <v>13</v>
      </c>
      <c r="B17" s="21">
        <f t="shared" si="2"/>
        <v>504.42999999999995</v>
      </c>
      <c r="C17" s="21">
        <v>89.07</v>
      </c>
      <c r="D17" s="21">
        <v>415.35999999999996</v>
      </c>
      <c r="E17" s="21" t="s">
        <v>1</v>
      </c>
      <c r="F17" s="20"/>
      <c r="G17" s="23" t="s">
        <v>12</v>
      </c>
      <c r="H17" s="21">
        <f t="shared" si="1"/>
        <v>952.32</v>
      </c>
      <c r="I17" s="21">
        <v>952.32</v>
      </c>
      <c r="J17" s="21" t="s">
        <v>1</v>
      </c>
      <c r="K17" s="21" t="s">
        <v>1</v>
      </c>
      <c r="L17" s="18"/>
      <c r="M17" s="17"/>
    </row>
    <row r="18" spans="1:13" s="2" customFormat="1" ht="9.9499999999999993" customHeight="1" x14ac:dyDescent="0.25">
      <c r="A18" s="19" t="s">
        <v>11</v>
      </c>
      <c r="B18" s="21">
        <f t="shared" si="2"/>
        <v>1685.54</v>
      </c>
      <c r="C18" s="21">
        <v>1573.36</v>
      </c>
      <c r="D18" s="21">
        <v>112.18</v>
      </c>
      <c r="E18" s="21" t="s">
        <v>1</v>
      </c>
      <c r="F18" s="20"/>
      <c r="G18" s="23" t="s">
        <v>10</v>
      </c>
      <c r="H18" s="21">
        <f t="shared" si="1"/>
        <v>294.62549999999999</v>
      </c>
      <c r="I18" s="21">
        <v>170.26</v>
      </c>
      <c r="J18" s="21" t="s">
        <v>1</v>
      </c>
      <c r="K18" s="21">
        <v>124.3655</v>
      </c>
      <c r="L18" s="18"/>
      <c r="M18" s="17"/>
    </row>
    <row r="19" spans="1:13" s="2" customFormat="1" ht="9.9499999999999993" customHeight="1" x14ac:dyDescent="0.25">
      <c r="A19" s="19" t="s">
        <v>9</v>
      </c>
      <c r="B19" s="21">
        <f t="shared" si="2"/>
        <v>433.08499999999998</v>
      </c>
      <c r="C19" s="21">
        <v>420.2</v>
      </c>
      <c r="D19" s="21">
        <v>12.885</v>
      </c>
      <c r="E19" s="21" t="s">
        <v>1</v>
      </c>
      <c r="F19" s="20"/>
      <c r="G19" s="23" t="s">
        <v>8</v>
      </c>
      <c r="H19" s="21">
        <f t="shared" si="1"/>
        <v>64372.380000000005</v>
      </c>
      <c r="I19" s="21">
        <v>58429.16</v>
      </c>
      <c r="J19" s="21" t="s">
        <v>1</v>
      </c>
      <c r="K19" s="21">
        <v>5943.22</v>
      </c>
      <c r="L19" s="18"/>
      <c r="M19" s="17"/>
    </row>
    <row r="20" spans="1:13" s="2" customFormat="1" ht="9.9499999999999993" customHeight="1" x14ac:dyDescent="0.25">
      <c r="A20" s="19" t="s">
        <v>7</v>
      </c>
      <c r="B20" s="21">
        <f t="shared" si="2"/>
        <v>462.50500000000005</v>
      </c>
      <c r="C20" s="21">
        <v>461.16</v>
      </c>
      <c r="D20" s="21">
        <v>1.345</v>
      </c>
      <c r="E20" s="21" t="s">
        <v>1</v>
      </c>
      <c r="F20" s="20"/>
      <c r="G20" s="23" t="s">
        <v>6</v>
      </c>
      <c r="H20" s="21">
        <f t="shared" si="1"/>
        <v>4486.9440300000006</v>
      </c>
      <c r="I20" s="21">
        <v>4486.9440300000006</v>
      </c>
      <c r="J20" s="21" t="s">
        <v>1</v>
      </c>
      <c r="K20" s="21" t="s">
        <v>1</v>
      </c>
      <c r="L20" s="18"/>
      <c r="M20" s="17"/>
    </row>
    <row r="21" spans="1:13" s="2" customFormat="1" ht="9.9499999999999993" customHeight="1" x14ac:dyDescent="0.25">
      <c r="A21" s="19" t="s">
        <v>5</v>
      </c>
      <c r="B21" s="21">
        <f t="shared" si="2"/>
        <v>57.715000000000003</v>
      </c>
      <c r="C21" s="21">
        <v>57.42</v>
      </c>
      <c r="D21" s="21">
        <v>0.29500000000000004</v>
      </c>
      <c r="E21" s="21" t="s">
        <v>1</v>
      </c>
      <c r="F21" s="20"/>
      <c r="G21" s="19"/>
      <c r="H21" s="22"/>
      <c r="I21" s="22"/>
      <c r="J21" s="22"/>
      <c r="K21" s="22"/>
      <c r="L21" s="18"/>
      <c r="M21" s="17"/>
    </row>
    <row r="22" spans="1:13" s="2" customFormat="1" ht="9.9499999999999993" customHeight="1" x14ac:dyDescent="0.25">
      <c r="A22" s="19" t="s">
        <v>4</v>
      </c>
      <c r="B22" s="21">
        <f t="shared" si="2"/>
        <v>338.6884</v>
      </c>
      <c r="C22" s="21">
        <v>273.57</v>
      </c>
      <c r="D22" s="21">
        <v>65.118399999999994</v>
      </c>
      <c r="E22" s="21" t="s">
        <v>1</v>
      </c>
      <c r="F22" s="20"/>
      <c r="G22" s="19"/>
      <c r="H22" s="10"/>
      <c r="I22" s="10"/>
      <c r="J22" s="10"/>
      <c r="K22" s="10"/>
      <c r="L22" s="18"/>
      <c r="M22" s="17"/>
    </row>
    <row r="23" spans="1:13" s="2" customFormat="1" ht="9.9499999999999993" customHeight="1" x14ac:dyDescent="0.25">
      <c r="A23" s="19" t="s">
        <v>3</v>
      </c>
      <c r="B23" s="21">
        <f t="shared" si="2"/>
        <v>167.965</v>
      </c>
      <c r="C23" s="21">
        <v>164.23</v>
      </c>
      <c r="D23" s="21">
        <v>3.7349999999999999</v>
      </c>
      <c r="E23" s="21" t="s">
        <v>1</v>
      </c>
      <c r="F23" s="20"/>
      <c r="G23" s="19"/>
      <c r="H23" s="10"/>
      <c r="I23" s="10"/>
      <c r="J23" s="10"/>
      <c r="K23" s="10"/>
      <c r="L23" s="18"/>
      <c r="M23" s="17"/>
    </row>
    <row r="24" spans="1:13" s="2" customFormat="1" ht="9.9499999999999993" customHeight="1" x14ac:dyDescent="0.25">
      <c r="A24" s="19" t="s">
        <v>2</v>
      </c>
      <c r="B24" s="21">
        <f t="shared" si="2"/>
        <v>6408.4341999999997</v>
      </c>
      <c r="C24" s="21">
        <v>4734.1496999999999</v>
      </c>
      <c r="D24" s="21">
        <v>1674.2845</v>
      </c>
      <c r="E24" s="21" t="s">
        <v>1</v>
      </c>
      <c r="F24" s="20"/>
      <c r="G24" s="19"/>
      <c r="H24" s="10"/>
      <c r="I24" s="10"/>
      <c r="J24" s="10"/>
      <c r="K24" s="10"/>
      <c r="L24" s="18"/>
      <c r="M24" s="17"/>
    </row>
    <row r="25" spans="1:13" s="2" customFormat="1" ht="5.25" customHeight="1" x14ac:dyDescent="0.25">
      <c r="A25" s="16"/>
      <c r="B25" s="13"/>
      <c r="C25" s="12"/>
      <c r="D25" s="12"/>
      <c r="E25" s="15"/>
      <c r="F25" s="10"/>
      <c r="G25" s="14"/>
      <c r="H25" s="13"/>
      <c r="I25" s="12"/>
      <c r="J25" s="12"/>
      <c r="K25" s="12"/>
    </row>
    <row r="26" spans="1:13" s="2" customFormat="1" ht="12" customHeight="1" x14ac:dyDescent="0.25">
      <c r="A26" s="11" t="s">
        <v>0</v>
      </c>
      <c r="B26" s="1"/>
      <c r="C26" s="1"/>
      <c r="D26" s="1"/>
      <c r="E26" s="6"/>
      <c r="F26" s="6"/>
      <c r="G26" s="10"/>
    </row>
    <row r="27" spans="1:13" s="2" customFormat="1" ht="12" customHeight="1" x14ac:dyDescent="0.25">
      <c r="B27" s="9"/>
      <c r="C27" s="9"/>
      <c r="D27" s="9"/>
      <c r="E27" s="8"/>
      <c r="F27" s="6"/>
    </row>
    <row r="28" spans="1:13" s="2" customFormat="1" ht="12" customHeight="1" x14ac:dyDescent="0.25">
      <c r="E28" s="7"/>
      <c r="F28" s="6"/>
    </row>
    <row r="29" spans="1:13" s="2" customFormat="1" ht="12" customHeight="1" x14ac:dyDescent="0.25"/>
    <row r="30" spans="1:13" s="2" customFormat="1" ht="12" customHeight="1" x14ac:dyDescent="0.25">
      <c r="C30" s="5"/>
      <c r="D30" s="4"/>
    </row>
    <row r="31" spans="1:13" s="2" customFormat="1" ht="12" customHeight="1" x14ac:dyDescent="0.25"/>
    <row r="32" spans="1:13" s="2" customFormat="1" ht="12" customHeight="1" x14ac:dyDescent="0.25"/>
    <row r="33" spans="2:4" s="2" customFormat="1" ht="12" customHeight="1" x14ac:dyDescent="0.25"/>
    <row r="34" spans="2:4" s="2" customFormat="1" ht="12" customHeight="1" x14ac:dyDescent="0.25"/>
    <row r="35" spans="2:4" s="2" customFormat="1" ht="12" customHeight="1" x14ac:dyDescent="0.25"/>
    <row r="36" spans="2:4" s="2" customFormat="1" ht="12" customHeight="1" x14ac:dyDescent="0.25"/>
    <row r="37" spans="2:4" s="2" customFormat="1" ht="12" customHeight="1" x14ac:dyDescent="0.25"/>
    <row r="38" spans="2:4" s="2" customFormat="1" ht="12" customHeight="1" x14ac:dyDescent="0.25"/>
    <row r="39" spans="2:4" s="2" customFormat="1" ht="12" customHeight="1" x14ac:dyDescent="0.25"/>
    <row r="40" spans="2:4" s="2" customFormat="1" ht="12" customHeight="1" x14ac:dyDescent="0.25"/>
    <row r="41" spans="2:4" s="2" customFormat="1" ht="12" customHeight="1" x14ac:dyDescent="0.25"/>
    <row r="42" spans="2:4" s="2" customFormat="1" ht="12" customHeight="1" x14ac:dyDescent="0.25"/>
    <row r="43" spans="2:4" s="2" customFormat="1" ht="12" customHeight="1" x14ac:dyDescent="0.25">
      <c r="B43" s="3"/>
      <c r="C43" s="3"/>
      <c r="D43" s="3"/>
    </row>
    <row r="44" spans="2:4" s="2" customFormat="1" ht="12" customHeight="1" x14ac:dyDescent="0.25">
      <c r="B44" s="3"/>
      <c r="C44" s="3"/>
      <c r="D44" s="3"/>
    </row>
    <row r="45" spans="2:4" s="2" customFormat="1" ht="12" customHeight="1" x14ac:dyDescent="0.25">
      <c r="B45" s="3"/>
      <c r="C45" s="3"/>
      <c r="D45" s="3"/>
    </row>
    <row r="46" spans="2:4" s="2" customFormat="1" ht="12" customHeight="1" x14ac:dyDescent="0.25">
      <c r="B46" s="3"/>
      <c r="C46" s="3"/>
      <c r="D46" s="3"/>
    </row>
    <row r="47" spans="2:4" s="2" customFormat="1" ht="12" customHeight="1" x14ac:dyDescent="0.25">
      <c r="B47" s="3"/>
      <c r="C47" s="3"/>
      <c r="D47" s="3"/>
    </row>
    <row r="48" spans="2:4" s="2" customFormat="1" ht="12" customHeight="1" x14ac:dyDescent="0.25">
      <c r="B48" s="3"/>
      <c r="C48" s="3"/>
      <c r="D48" s="3"/>
    </row>
    <row r="49" spans="2:4" s="2" customFormat="1" ht="12" customHeight="1" x14ac:dyDescent="0.25">
      <c r="B49" s="3"/>
      <c r="C49" s="3"/>
      <c r="D49" s="3"/>
    </row>
    <row r="50" spans="2:4" s="2" customFormat="1" ht="12" customHeight="1" x14ac:dyDescent="0.25">
      <c r="B50" s="3"/>
      <c r="C50" s="3"/>
      <c r="D50" s="3"/>
    </row>
    <row r="51" spans="2:4" s="2" customFormat="1" ht="12" customHeight="1" x14ac:dyDescent="0.25">
      <c r="B51" s="3"/>
      <c r="C51" s="3"/>
      <c r="D51" s="3"/>
    </row>
    <row r="52" spans="2:4" s="2" customFormat="1" ht="12" customHeight="1" x14ac:dyDescent="0.25">
      <c r="B52" s="3"/>
      <c r="C52" s="3"/>
      <c r="D52" s="3"/>
    </row>
    <row r="53" spans="2:4" s="2" customFormat="1" ht="12" customHeight="1" x14ac:dyDescent="0.25">
      <c r="B53" s="3"/>
      <c r="C53" s="3"/>
      <c r="D53" s="3"/>
    </row>
    <row r="54" spans="2:4" s="2" customFormat="1" ht="12" customHeight="1" x14ac:dyDescent="0.25">
      <c r="B54" s="3"/>
      <c r="C54" s="3"/>
      <c r="D54" s="3"/>
    </row>
    <row r="55" spans="2:4" s="2" customFormat="1" ht="12" customHeight="1" x14ac:dyDescent="0.25">
      <c r="B55" s="3"/>
      <c r="C55" s="3"/>
      <c r="D55" s="3"/>
    </row>
    <row r="56" spans="2:4" s="2" customFormat="1" ht="12" customHeight="1" x14ac:dyDescent="0.25">
      <c r="B56" s="3"/>
      <c r="C56" s="3"/>
      <c r="D56" s="3"/>
    </row>
    <row r="57" spans="2:4" s="2" customFormat="1" ht="12" customHeight="1" x14ac:dyDescent="0.25">
      <c r="B57" s="3"/>
      <c r="C57" s="3"/>
      <c r="D57" s="3"/>
    </row>
    <row r="58" spans="2:4" s="2" customFormat="1" ht="12" customHeight="1" x14ac:dyDescent="0.25">
      <c r="B58" s="3"/>
      <c r="C58" s="3"/>
      <c r="D58" s="3"/>
    </row>
    <row r="59" spans="2:4" s="2" customFormat="1" ht="12" customHeight="1" x14ac:dyDescent="0.25">
      <c r="B59" s="3"/>
    </row>
    <row r="60" spans="2:4" s="2" customFormat="1" ht="12" customHeight="1" x14ac:dyDescent="0.25">
      <c r="B60" s="3"/>
    </row>
    <row r="61" spans="2:4" s="2" customFormat="1" ht="12" customHeight="1" x14ac:dyDescent="0.25">
      <c r="B61" s="3"/>
    </row>
    <row r="62" spans="2:4" s="2" customFormat="1" ht="12" customHeight="1" x14ac:dyDescent="0.25">
      <c r="B62" s="3"/>
    </row>
    <row r="63" spans="2:4" s="2" customFormat="1" ht="12" customHeight="1" x14ac:dyDescent="0.25"/>
    <row r="64" spans="2:4" s="2" customFormat="1" ht="12" customHeight="1" x14ac:dyDescent="0.25"/>
    <row r="65" s="2" customFormat="1" ht="12" customHeight="1" x14ac:dyDescent="0.25"/>
    <row r="66" s="2" customFormat="1" ht="12" customHeight="1" x14ac:dyDescent="0.25"/>
    <row r="67" s="2" customFormat="1" ht="12" customHeight="1" x14ac:dyDescent="0.25"/>
    <row r="68" s="2" customFormat="1" ht="12" customHeight="1" x14ac:dyDescent="0.25"/>
    <row r="69" s="2" customFormat="1" ht="12" customHeight="1" x14ac:dyDescent="0.25"/>
    <row r="70" s="2" customFormat="1" ht="12" customHeight="1" x14ac:dyDescent="0.25"/>
    <row r="71" s="2" customFormat="1" ht="12" customHeight="1" x14ac:dyDescent="0.25"/>
    <row r="72" s="2" customFormat="1" ht="12" customHeight="1" x14ac:dyDescent="0.25"/>
    <row r="73" s="2" customFormat="1" ht="12" customHeight="1" x14ac:dyDescent="0.25"/>
    <row r="74" s="2" customFormat="1" ht="12" customHeight="1" x14ac:dyDescent="0.25"/>
    <row r="75" s="2" customFormat="1" ht="12" customHeight="1" x14ac:dyDescent="0.25"/>
    <row r="76" s="2" customFormat="1" ht="12" customHeight="1" x14ac:dyDescent="0.25"/>
    <row r="77" s="2" customFormat="1" ht="12" customHeight="1" x14ac:dyDescent="0.25"/>
    <row r="78" s="2" customFormat="1" ht="12" customHeight="1" x14ac:dyDescent="0.25"/>
    <row r="79" s="2" customFormat="1" ht="12" customHeight="1" x14ac:dyDescent="0.25"/>
    <row r="80" s="2" customFormat="1" ht="12" customHeight="1" x14ac:dyDescent="0.25"/>
    <row r="81" s="2" customFormat="1" ht="12" customHeight="1" x14ac:dyDescent="0.25"/>
    <row r="82" s="2" customFormat="1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</sheetData>
  <printOptions horizontalCentered="1"/>
  <pageMargins left="1.01" right="1.1811023622047245" top="6.1023622047244102" bottom="1.377952755905511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Ruben Jacobi Zanabria</cp:lastModifiedBy>
  <dcterms:created xsi:type="dcterms:W3CDTF">2019-09-04T20:30:09Z</dcterms:created>
  <dcterms:modified xsi:type="dcterms:W3CDTF">2020-08-28T15:03:25Z</dcterms:modified>
</cp:coreProperties>
</file>