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5" windowWidth="10410" windowHeight="7830"/>
  </bookViews>
  <sheets>
    <sheet name="8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U8" i="1"/>
  <c r="I8" i="1" l="1"/>
  <c r="I7" i="1" s="1"/>
  <c r="J8" i="1"/>
  <c r="J7" i="1" s="1"/>
  <c r="K8" i="1"/>
  <c r="K7" i="1" s="1"/>
  <c r="L8" i="1"/>
  <c r="L7" i="1" s="1"/>
  <c r="M8" i="1"/>
  <c r="M7" i="1" s="1"/>
  <c r="N8" i="1"/>
  <c r="N7" i="1" s="1"/>
  <c r="O8" i="1"/>
  <c r="O7" i="1" s="1"/>
  <c r="P8" i="1"/>
  <c r="P7" i="1" s="1"/>
  <c r="Q8" i="1"/>
  <c r="Q7" i="1" s="1"/>
  <c r="R8" i="1"/>
  <c r="R7" i="1" s="1"/>
  <c r="S8" i="1"/>
  <c r="S7" i="1" s="1"/>
  <c r="T8" i="1"/>
  <c r="T7" i="1" s="1"/>
</calcChain>
</file>

<file path=xl/sharedStrings.xml><?xml version="1.0" encoding="utf-8"?>
<sst xmlns="http://schemas.openxmlformats.org/spreadsheetml/2006/main" count="53" uniqueCount="26">
  <si>
    <t>Fuente: Ministerio de la Producción - Oficina General de Evaluación de Impacto y Estudios Económicos.</t>
  </si>
  <si>
    <t>…</t>
  </si>
  <si>
    <t>Vegetales</t>
  </si>
  <si>
    <t>-</t>
  </si>
  <si>
    <t>Mariscos</t>
  </si>
  <si>
    <t>Otros Pescados</t>
  </si>
  <si>
    <t>Tollo</t>
  </si>
  <si>
    <t>Raya</t>
  </si>
  <si>
    <t>Merluza</t>
  </si>
  <si>
    <t>Liza</t>
  </si>
  <si>
    <t>Jurel</t>
  </si>
  <si>
    <t>Guitarra</t>
  </si>
  <si>
    <t>Cabrilla</t>
  </si>
  <si>
    <t>Caballa</t>
  </si>
  <si>
    <t xml:space="preserve">Anchoveta </t>
  </si>
  <si>
    <t>Ayanque</t>
  </si>
  <si>
    <t>Angelote</t>
  </si>
  <si>
    <t>Pescados</t>
  </si>
  <si>
    <t>Total</t>
  </si>
  <si>
    <t>2018 P/</t>
  </si>
  <si>
    <t>Especie</t>
  </si>
  <si>
    <t xml:space="preserve">          (Toneladas métricas brutas)</t>
  </si>
  <si>
    <t xml:space="preserve">14.8  DESEMBARQUE DE RECURSOS MARÍTIMOS PARA CURADO, SEGÚN </t>
  </si>
  <si>
    <t xml:space="preserve">         ESPECIE, 2012-2019</t>
  </si>
  <si>
    <t>2019 P/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</si>
  <si>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Los datos del año 2018 y 2019 son cifras preliminares. Información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</si>
</sst>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_);\(#,##0.0000\)"/>
    <numFmt numFmtId="165" formatCode="#\ ##0"/>
  </numFmts>
  <fonts count="12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7"/>
      <color rgb="FFFF0000"/>
      <name val="Arial Narrow"/>
      <family val="2"/>
    </font>
    <font>
      <i/>
      <sz val="7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35">
    <xf numFmtId="0" fontId="0" fillId="0" borderId="0" xfId="0"/>
    <xf numFmtId="37" fontId="2" fillId="0" borderId="0" xfId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37" fontId="2" fillId="0" borderId="0" xfId="1" applyNumberFormat="1" applyFont="1" applyBorder="1" applyAlignment="1">
      <alignment vertical="center"/>
    </xf>
    <xf numFmtId="37" fontId="3" fillId="0" borderId="0" xfId="1" applyFont="1" applyBorder="1" applyAlignment="1">
      <alignment vertical="center"/>
    </xf>
    <xf numFmtId="37" fontId="4" fillId="0" borderId="0" xfId="2" applyFont="1" applyBorder="1" applyAlignment="1" applyProtection="1">
      <alignment vertical="center"/>
    </xf>
    <xf numFmtId="37" fontId="5" fillId="0" borderId="0" xfId="2" applyFont="1" applyBorder="1" applyAlignment="1" applyProtection="1">
      <alignment horizontal="left" vertical="center"/>
    </xf>
    <xf numFmtId="1" fontId="5" fillId="0" borderId="0" xfId="3" applyNumberFormat="1" applyFont="1" applyBorder="1" applyAlignment="1" applyProtection="1">
      <alignment horizontal="right" vertical="center"/>
    </xf>
    <xf numFmtId="0" fontId="6" fillId="0" borderId="0" xfId="4" applyFont="1" applyBorder="1" applyAlignment="1" applyProtection="1">
      <alignment horizontal="left" vertical="center"/>
    </xf>
    <xf numFmtId="1" fontId="5" fillId="0" borderId="1" xfId="3" applyNumberFormat="1" applyFont="1" applyBorder="1" applyAlignment="1" applyProtection="1">
      <alignment horizontal="right" vertical="center"/>
    </xf>
    <xf numFmtId="1" fontId="5" fillId="0" borderId="2" xfId="3" applyNumberFormat="1" applyFont="1" applyBorder="1" applyAlignment="1" applyProtection="1">
      <alignment horizontal="right" vertical="center"/>
    </xf>
    <xf numFmtId="37" fontId="5" fillId="0" borderId="3" xfId="3" applyFont="1" applyBorder="1" applyAlignment="1" applyProtection="1">
      <alignment horizontal="left" vertical="center"/>
    </xf>
    <xf numFmtId="165" fontId="8" fillId="0" borderId="0" xfId="3" applyNumberFormat="1" applyFont="1" applyFill="1" applyBorder="1" applyAlignment="1" applyProtection="1">
      <alignment horizontal="right" vertical="center"/>
    </xf>
    <xf numFmtId="165" fontId="8" fillId="0" borderId="0" xfId="3" applyNumberFormat="1" applyFont="1" applyBorder="1" applyAlignment="1" applyProtection="1">
      <alignment horizontal="right" vertical="center"/>
    </xf>
    <xf numFmtId="3" fontId="8" fillId="0" borderId="0" xfId="3" applyNumberFormat="1" applyFont="1" applyBorder="1" applyAlignment="1" applyProtection="1">
      <alignment horizontal="right" vertical="center"/>
    </xf>
    <xf numFmtId="37" fontId="8" fillId="0" borderId="4" xfId="3" applyFont="1" applyBorder="1" applyAlignment="1" applyProtection="1">
      <alignment horizontal="left" vertical="center"/>
    </xf>
    <xf numFmtId="165" fontId="9" fillId="2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37" fontId="9" fillId="0" borderId="4" xfId="3" applyFont="1" applyBorder="1" applyAlignment="1" applyProtection="1">
      <alignment horizontal="left" vertical="center" indent="1"/>
    </xf>
    <xf numFmtId="165" fontId="9" fillId="0" borderId="0" xfId="1" applyNumberFormat="1" applyFont="1" applyFill="1" applyBorder="1" applyAlignment="1">
      <alignment horizontal="right" vertical="center"/>
    </xf>
    <xf numFmtId="37" fontId="9" fillId="2" borderId="4" xfId="3" applyFont="1" applyFill="1" applyBorder="1" applyAlignment="1" applyProtection="1">
      <alignment horizontal="left" vertical="center" indent="1"/>
    </xf>
    <xf numFmtId="37" fontId="9" fillId="0" borderId="4" xfId="3" applyFont="1" applyBorder="1" applyAlignment="1" applyProtection="1">
      <alignment horizontal="left" vertical="center"/>
    </xf>
    <xf numFmtId="1" fontId="5" fillId="0" borderId="0" xfId="1" applyNumberFormat="1" applyFont="1" applyBorder="1" applyAlignment="1">
      <alignment horizontal="right" vertical="center"/>
    </xf>
    <xf numFmtId="37" fontId="5" fillId="0" borderId="4" xfId="3" applyFont="1" applyBorder="1" applyAlignment="1" applyProtection="1">
      <alignment horizontal="centerContinuous" vertical="center"/>
    </xf>
    <xf numFmtId="1" fontId="5" fillId="0" borderId="5" xfId="1" applyNumberFormat="1" applyFont="1" applyBorder="1" applyAlignment="1">
      <alignment horizontal="right" vertical="center"/>
    </xf>
    <xf numFmtId="1" fontId="5" fillId="0" borderId="2" xfId="1" applyNumberFormat="1" applyFont="1" applyBorder="1" applyAlignment="1">
      <alignment horizontal="right" vertical="center"/>
    </xf>
    <xf numFmtId="37" fontId="5" fillId="0" borderId="6" xfId="3" applyFont="1" applyBorder="1" applyAlignment="1" applyProtection="1">
      <alignment horizontal="centerContinuous" vertical="center"/>
    </xf>
    <xf numFmtId="37" fontId="9" fillId="0" borderId="0" xfId="1" applyFont="1" applyBorder="1" applyAlignment="1">
      <alignment vertical="center"/>
    </xf>
    <xf numFmtId="37" fontId="10" fillId="0" borderId="0" xfId="1" applyFont="1" applyBorder="1" applyAlignment="1">
      <alignment horizontal="centerContinuous" vertical="center"/>
    </xf>
    <xf numFmtId="37" fontId="10" fillId="0" borderId="2" xfId="1" applyFont="1" applyBorder="1" applyAlignment="1">
      <alignment horizontal="centerContinuous" vertical="center"/>
    </xf>
    <xf numFmtId="37" fontId="8" fillId="0" borderId="0" xfId="3" quotePrefix="1" applyFont="1" applyBorder="1" applyAlignment="1" applyProtection="1">
      <alignment horizontal="left" vertical="center"/>
    </xf>
    <xf numFmtId="37" fontId="9" fillId="0" borderId="0" xfId="3" quotePrefix="1" applyFont="1" applyBorder="1" applyAlignment="1" applyProtection="1">
      <alignment horizontal="left" vertical="center"/>
    </xf>
    <xf numFmtId="37" fontId="4" fillId="0" borderId="0" xfId="1" applyFont="1" applyBorder="1" applyAlignment="1">
      <alignment vertical="center"/>
    </xf>
    <xf numFmtId="37" fontId="11" fillId="0" borderId="0" xfId="3" applyFont="1" applyBorder="1" applyAlignment="1" applyProtection="1">
      <alignment horizontal="left" vertical="center"/>
    </xf>
  </cellXfs>
  <cellStyles count="5">
    <cellStyle name="Normal" xfId="0" builtinId="0"/>
    <cellStyle name="Normal_IEC11008" xfId="2"/>
    <cellStyle name="Normal_IEC11009" xfId="4"/>
    <cellStyle name="Normal_IEC11010" xfId="1"/>
    <cellStyle name="Normal_IEC110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tabSelected="1" zoomScale="130" zoomScaleNormal="130" zoomScaleSheetLayoutView="130" workbookViewId="0">
      <selection activeCell="X13" sqref="X13"/>
    </sheetView>
  </sheetViews>
  <sheetFormatPr baseColWidth="10" defaultColWidth="7.85546875" defaultRowHeight="9" x14ac:dyDescent="0.25"/>
  <cols>
    <col min="1" max="1" width="10.85546875" style="1" customWidth="1"/>
    <col min="2" max="4" width="5.85546875" style="1" hidden="1" customWidth="1"/>
    <col min="5" max="6" width="5.7109375" style="1" hidden="1" customWidth="1"/>
    <col min="7" max="7" width="4.85546875" style="1" hidden="1" customWidth="1"/>
    <col min="8" max="10" width="5.140625" style="1" hidden="1" customWidth="1"/>
    <col min="11" max="11" width="6.140625" style="1" hidden="1" customWidth="1"/>
    <col min="12" max="13" width="5.5703125" style="1" hidden="1" customWidth="1"/>
    <col min="14" max="21" width="5.5703125" style="1" customWidth="1"/>
    <col min="22" max="16384" width="7.85546875" style="1"/>
  </cols>
  <sheetData>
    <row r="1" spans="1:21" ht="12.95" customHeight="1" x14ac:dyDescent="0.25">
      <c r="A1" s="34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21" ht="11.25" customHeight="1" x14ac:dyDescent="0.25">
      <c r="A2" s="34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21" s="28" customFormat="1" ht="9" customHeight="1" x14ac:dyDescent="0.25">
      <c r="A3" s="32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21" s="28" customFormat="1" ht="5.25" customHeight="1" x14ac:dyDescent="0.25">
      <c r="A4" s="31"/>
      <c r="B4" s="30"/>
      <c r="C4" s="30"/>
      <c r="D4" s="30"/>
      <c r="E4" s="30"/>
      <c r="F4" s="3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21" customHeight="1" x14ac:dyDescent="0.25">
      <c r="A5" s="27" t="s">
        <v>20</v>
      </c>
      <c r="B5" s="26">
        <v>2000</v>
      </c>
      <c r="C5" s="26">
        <v>2001</v>
      </c>
      <c r="D5" s="26">
        <v>2002</v>
      </c>
      <c r="E5" s="26">
        <v>2003</v>
      </c>
      <c r="F5" s="26">
        <v>2004</v>
      </c>
      <c r="G5" s="25">
        <v>2005</v>
      </c>
      <c r="H5" s="25">
        <v>2006</v>
      </c>
      <c r="I5" s="25">
        <v>2007</v>
      </c>
      <c r="J5" s="25">
        <v>2008</v>
      </c>
      <c r="K5" s="25">
        <v>2009</v>
      </c>
      <c r="L5" s="25">
        <v>2010</v>
      </c>
      <c r="M5" s="25">
        <v>2011</v>
      </c>
      <c r="N5" s="25">
        <v>2012</v>
      </c>
      <c r="O5" s="25">
        <v>2013</v>
      </c>
      <c r="P5" s="25">
        <v>2014</v>
      </c>
      <c r="Q5" s="25">
        <v>2015</v>
      </c>
      <c r="R5" s="25">
        <v>2016</v>
      </c>
      <c r="S5" s="25">
        <v>2017</v>
      </c>
      <c r="T5" s="25" t="s">
        <v>19</v>
      </c>
      <c r="U5" s="25" t="s">
        <v>24</v>
      </c>
    </row>
    <row r="6" spans="1:21" ht="3.95" customHeight="1" x14ac:dyDescent="0.25">
      <c r="A6" s="24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15.75" customHeight="1" x14ac:dyDescent="0.25">
      <c r="A7" s="15" t="s">
        <v>18</v>
      </c>
      <c r="B7" s="14">
        <v>33133.129999999997</v>
      </c>
      <c r="C7" s="14">
        <v>34804</v>
      </c>
      <c r="D7" s="13">
        <v>31978</v>
      </c>
      <c r="E7" s="13">
        <v>32137</v>
      </c>
      <c r="F7" s="13">
        <v>29668</v>
      </c>
      <c r="G7" s="13">
        <v>28075</v>
      </c>
      <c r="H7" s="13">
        <v>29355</v>
      </c>
      <c r="I7" s="13">
        <f>I8+I21+I22</f>
        <v>26311</v>
      </c>
      <c r="J7" s="13">
        <f>J8+J21+J22</f>
        <v>28186</v>
      </c>
      <c r="K7" s="13">
        <f>K8+K21+K22</f>
        <v>22379.282999999999</v>
      </c>
      <c r="L7" s="13">
        <f>L8+L21+L22</f>
        <v>21223</v>
      </c>
      <c r="M7" s="13">
        <f t="shared" ref="M7:R7" si="0">+M8+M21+M22</f>
        <v>22463</v>
      </c>
      <c r="N7" s="13">
        <f t="shared" si="0"/>
        <v>18090</v>
      </c>
      <c r="O7" s="13">
        <f t="shared" si="0"/>
        <v>41113</v>
      </c>
      <c r="P7" s="13">
        <f t="shared" si="0"/>
        <v>51978</v>
      </c>
      <c r="Q7" s="13">
        <f t="shared" si="0"/>
        <v>34202</v>
      </c>
      <c r="R7" s="13">
        <f t="shared" si="0"/>
        <v>53415</v>
      </c>
      <c r="S7" s="13">
        <f>+S8+S22</f>
        <v>44251</v>
      </c>
      <c r="T7" s="13">
        <f>+T8+T21</f>
        <v>19532</v>
      </c>
      <c r="U7" s="13">
        <f>+U8+U21</f>
        <v>20562.12</v>
      </c>
    </row>
    <row r="8" spans="1:21" ht="15.75" customHeight="1" x14ac:dyDescent="0.25">
      <c r="A8" s="15" t="s">
        <v>17</v>
      </c>
      <c r="B8" s="14">
        <v>32531.13</v>
      </c>
      <c r="C8" s="14">
        <v>30472</v>
      </c>
      <c r="D8" s="13">
        <v>26090</v>
      </c>
      <c r="E8" s="13">
        <v>24667</v>
      </c>
      <c r="F8" s="13">
        <v>22436</v>
      </c>
      <c r="G8" s="13">
        <v>23301</v>
      </c>
      <c r="H8" s="13">
        <v>26164</v>
      </c>
      <c r="I8" s="13">
        <f t="shared" ref="I8:U8" si="1">SUM(I11:I20)</f>
        <v>17039</v>
      </c>
      <c r="J8" s="13">
        <f t="shared" si="1"/>
        <v>16024</v>
      </c>
      <c r="K8" s="13">
        <f t="shared" si="1"/>
        <v>18495</v>
      </c>
      <c r="L8" s="13">
        <f t="shared" si="1"/>
        <v>17363</v>
      </c>
      <c r="M8" s="13">
        <f t="shared" si="1"/>
        <v>18441</v>
      </c>
      <c r="N8" s="13">
        <f t="shared" si="1"/>
        <v>15284</v>
      </c>
      <c r="O8" s="13">
        <f t="shared" si="1"/>
        <v>19647</v>
      </c>
      <c r="P8" s="13">
        <f t="shared" si="1"/>
        <v>26991</v>
      </c>
      <c r="Q8" s="13">
        <f t="shared" si="1"/>
        <v>19222</v>
      </c>
      <c r="R8" s="13">
        <f t="shared" si="1"/>
        <v>22469</v>
      </c>
      <c r="S8" s="13">
        <f t="shared" si="1"/>
        <v>17652</v>
      </c>
      <c r="T8" s="13">
        <f t="shared" si="1"/>
        <v>19470</v>
      </c>
      <c r="U8" s="13">
        <f t="shared" si="1"/>
        <v>20501.62</v>
      </c>
    </row>
    <row r="9" spans="1:21" ht="9.75" hidden="1" customHeight="1" x14ac:dyDescent="0.25">
      <c r="A9" s="22" t="s">
        <v>16</v>
      </c>
      <c r="B9" s="18">
        <v>3.13</v>
      </c>
      <c r="C9" s="18" t="s">
        <v>3</v>
      </c>
      <c r="D9" s="17">
        <v>29</v>
      </c>
      <c r="E9" s="17" t="s">
        <v>3</v>
      </c>
      <c r="F9" s="17" t="s">
        <v>3</v>
      </c>
      <c r="G9" s="17" t="s">
        <v>3</v>
      </c>
      <c r="H9" s="17" t="s">
        <v>3</v>
      </c>
      <c r="I9" s="17" t="s">
        <v>3</v>
      </c>
      <c r="J9" s="17" t="s">
        <v>3</v>
      </c>
      <c r="K9" s="17" t="s">
        <v>3</v>
      </c>
      <c r="L9" s="17" t="s">
        <v>3</v>
      </c>
      <c r="M9" s="17"/>
      <c r="N9" s="17"/>
      <c r="O9" s="17"/>
      <c r="P9" s="17"/>
      <c r="Q9" s="17"/>
      <c r="R9" s="17"/>
      <c r="S9" s="17"/>
      <c r="T9" s="17"/>
      <c r="U9" s="17"/>
    </row>
    <row r="10" spans="1:21" ht="9.75" hidden="1" customHeight="1" x14ac:dyDescent="0.25">
      <c r="A10" s="22" t="s">
        <v>15</v>
      </c>
      <c r="B10" s="18">
        <v>605</v>
      </c>
      <c r="C10" s="18" t="s">
        <v>3</v>
      </c>
      <c r="D10" s="17" t="s">
        <v>3</v>
      </c>
      <c r="E10" s="17" t="s">
        <v>3</v>
      </c>
      <c r="F10" s="17" t="s">
        <v>3</v>
      </c>
      <c r="G10" s="17" t="s">
        <v>3</v>
      </c>
      <c r="H10" s="17" t="s">
        <v>3</v>
      </c>
      <c r="I10" s="17" t="s">
        <v>3</v>
      </c>
      <c r="J10" s="17" t="s">
        <v>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9.75" customHeight="1" x14ac:dyDescent="0.25">
      <c r="A11" s="21" t="s">
        <v>14</v>
      </c>
      <c r="B11" s="18"/>
      <c r="C11" s="18"/>
      <c r="D11" s="17"/>
      <c r="E11" s="17"/>
      <c r="F11" s="17"/>
      <c r="G11" s="17"/>
      <c r="H11" s="17"/>
      <c r="I11" s="17">
        <v>7459</v>
      </c>
      <c r="J11" s="17">
        <v>7142</v>
      </c>
      <c r="K11" s="17">
        <v>9762</v>
      </c>
      <c r="L11" s="17">
        <v>10579</v>
      </c>
      <c r="M11" s="17">
        <v>11447</v>
      </c>
      <c r="N11" s="17">
        <v>8085</v>
      </c>
      <c r="O11" s="17">
        <v>12874</v>
      </c>
      <c r="P11" s="17">
        <v>19848</v>
      </c>
      <c r="Q11" s="17">
        <v>11817</v>
      </c>
      <c r="R11" s="17">
        <v>14292</v>
      </c>
      <c r="S11" s="17">
        <v>11233</v>
      </c>
      <c r="T11" s="17">
        <v>17461</v>
      </c>
      <c r="U11" s="17">
        <v>17997.27</v>
      </c>
    </row>
    <row r="12" spans="1:21" ht="11.1" customHeight="1" x14ac:dyDescent="0.25">
      <c r="A12" s="19" t="s">
        <v>13</v>
      </c>
      <c r="B12" s="18">
        <v>10863</v>
      </c>
      <c r="C12" s="18">
        <v>14160</v>
      </c>
      <c r="D12" s="17">
        <v>7141</v>
      </c>
      <c r="E12" s="17">
        <v>10629</v>
      </c>
      <c r="F12" s="17">
        <v>8375</v>
      </c>
      <c r="G12" s="17">
        <v>8178</v>
      </c>
      <c r="H12" s="17">
        <v>9373</v>
      </c>
      <c r="I12" s="17">
        <v>3811</v>
      </c>
      <c r="J12" s="17">
        <v>3381</v>
      </c>
      <c r="K12" s="17">
        <v>3703</v>
      </c>
      <c r="L12" s="17">
        <v>3074</v>
      </c>
      <c r="M12" s="16">
        <v>3071</v>
      </c>
      <c r="N12" s="16">
        <v>3121</v>
      </c>
      <c r="O12" s="16">
        <v>2953</v>
      </c>
      <c r="P12" s="16">
        <v>3100</v>
      </c>
      <c r="Q12" s="16">
        <v>3197</v>
      </c>
      <c r="R12" s="16">
        <v>2379</v>
      </c>
      <c r="S12" s="16">
        <v>1950</v>
      </c>
      <c r="T12" s="16">
        <v>131</v>
      </c>
      <c r="U12" s="16">
        <v>109.65</v>
      </c>
    </row>
    <row r="13" spans="1:21" ht="11.1" customHeight="1" x14ac:dyDescent="0.25">
      <c r="A13" s="19" t="s">
        <v>12</v>
      </c>
      <c r="B13" s="18">
        <v>510</v>
      </c>
      <c r="C13" s="18">
        <v>10</v>
      </c>
      <c r="D13" s="17">
        <v>14</v>
      </c>
      <c r="E13" s="17">
        <v>17</v>
      </c>
      <c r="F13" s="17">
        <v>17</v>
      </c>
      <c r="G13" s="17">
        <v>16</v>
      </c>
      <c r="H13" s="17" t="s">
        <v>3</v>
      </c>
      <c r="I13" s="17">
        <v>43</v>
      </c>
      <c r="J13" s="17">
        <v>20</v>
      </c>
      <c r="K13" s="17">
        <v>20</v>
      </c>
      <c r="L13" s="17">
        <v>18</v>
      </c>
      <c r="M13" s="16">
        <v>1</v>
      </c>
      <c r="N13" s="16">
        <v>3</v>
      </c>
      <c r="O13" s="16">
        <v>3</v>
      </c>
      <c r="P13" s="16">
        <v>3</v>
      </c>
      <c r="Q13" s="16">
        <v>4</v>
      </c>
      <c r="R13" s="16">
        <v>2</v>
      </c>
      <c r="S13" s="20" t="s">
        <v>3</v>
      </c>
      <c r="T13" s="16">
        <v>74</v>
      </c>
      <c r="U13" s="16">
        <v>31.1</v>
      </c>
    </row>
    <row r="14" spans="1:21" ht="11.1" customHeight="1" x14ac:dyDescent="0.25">
      <c r="A14" s="19" t="s">
        <v>11</v>
      </c>
      <c r="B14" s="18">
        <v>2125</v>
      </c>
      <c r="C14" s="18" t="s">
        <v>3</v>
      </c>
      <c r="D14" s="17">
        <v>58</v>
      </c>
      <c r="E14" s="17">
        <v>33</v>
      </c>
      <c r="F14" s="17">
        <v>28</v>
      </c>
      <c r="G14" s="17">
        <v>28</v>
      </c>
      <c r="H14" s="17">
        <v>20</v>
      </c>
      <c r="I14" s="17" t="s">
        <v>3</v>
      </c>
      <c r="J14" s="17">
        <v>23</v>
      </c>
      <c r="K14" s="17">
        <v>2</v>
      </c>
      <c r="L14" s="17">
        <v>2</v>
      </c>
      <c r="M14" s="16">
        <v>2</v>
      </c>
      <c r="N14" s="16">
        <v>2</v>
      </c>
      <c r="O14" s="16">
        <v>2</v>
      </c>
      <c r="P14" s="16">
        <v>2</v>
      </c>
      <c r="Q14" s="16" t="s">
        <v>3</v>
      </c>
      <c r="R14" s="16">
        <v>4</v>
      </c>
      <c r="S14" s="20" t="s">
        <v>3</v>
      </c>
      <c r="T14" s="20" t="s">
        <v>3</v>
      </c>
      <c r="U14" s="20" t="s">
        <v>3</v>
      </c>
    </row>
    <row r="15" spans="1:21" ht="11.1" customHeight="1" x14ac:dyDescent="0.25">
      <c r="A15" s="19" t="s">
        <v>10</v>
      </c>
      <c r="B15" s="18">
        <v>3723</v>
      </c>
      <c r="C15" s="18">
        <v>4836</v>
      </c>
      <c r="D15" s="17">
        <v>1730</v>
      </c>
      <c r="E15" s="17">
        <v>2977</v>
      </c>
      <c r="F15" s="17">
        <v>3451</v>
      </c>
      <c r="G15" s="17">
        <v>1755</v>
      </c>
      <c r="H15" s="17">
        <v>3317</v>
      </c>
      <c r="I15" s="17">
        <v>3180</v>
      </c>
      <c r="J15" s="17">
        <v>1864</v>
      </c>
      <c r="K15" s="17">
        <v>1765</v>
      </c>
      <c r="L15" s="17">
        <v>1063</v>
      </c>
      <c r="M15" s="16">
        <v>1134</v>
      </c>
      <c r="N15" s="16">
        <v>1133</v>
      </c>
      <c r="O15" s="16">
        <v>970</v>
      </c>
      <c r="P15" s="16">
        <v>1019</v>
      </c>
      <c r="Q15" s="16">
        <v>1057</v>
      </c>
      <c r="R15" s="16">
        <v>1115</v>
      </c>
      <c r="S15" s="16">
        <v>725</v>
      </c>
      <c r="T15" s="16" t="s">
        <v>3</v>
      </c>
      <c r="U15" s="16">
        <v>134.44999999999999</v>
      </c>
    </row>
    <row r="16" spans="1:21" ht="11.1" customHeight="1" x14ac:dyDescent="0.25">
      <c r="A16" s="19" t="s">
        <v>9</v>
      </c>
      <c r="B16" s="18">
        <v>2134</v>
      </c>
      <c r="C16" s="18">
        <v>3144</v>
      </c>
      <c r="D16" s="17">
        <v>5520</v>
      </c>
      <c r="E16" s="17">
        <v>1614</v>
      </c>
      <c r="F16" s="17">
        <v>954</v>
      </c>
      <c r="G16" s="17">
        <v>1099</v>
      </c>
      <c r="H16" s="17">
        <v>1056</v>
      </c>
      <c r="I16" s="17">
        <v>1219</v>
      </c>
      <c r="J16" s="17">
        <v>1666</v>
      </c>
      <c r="K16" s="17">
        <v>1268</v>
      </c>
      <c r="L16" s="17">
        <v>1026</v>
      </c>
      <c r="M16" s="16">
        <v>1097</v>
      </c>
      <c r="N16" s="16">
        <v>1155</v>
      </c>
      <c r="O16" s="16">
        <v>1112</v>
      </c>
      <c r="P16" s="16">
        <v>1168</v>
      </c>
      <c r="Q16" s="16">
        <v>1224</v>
      </c>
      <c r="R16" s="16">
        <v>984</v>
      </c>
      <c r="S16" s="16">
        <v>1895</v>
      </c>
      <c r="T16" s="16">
        <v>96</v>
      </c>
      <c r="U16" s="16">
        <v>200.6</v>
      </c>
    </row>
    <row r="17" spans="1:21" ht="11.1" customHeight="1" x14ac:dyDescent="0.25">
      <c r="A17" s="19" t="s">
        <v>8</v>
      </c>
      <c r="B17" s="18">
        <v>3925</v>
      </c>
      <c r="C17" s="18">
        <v>768</v>
      </c>
      <c r="D17" s="17">
        <v>65</v>
      </c>
      <c r="E17" s="17">
        <v>57</v>
      </c>
      <c r="F17" s="17">
        <v>53</v>
      </c>
      <c r="G17" s="17">
        <v>56</v>
      </c>
      <c r="H17" s="17">
        <v>52</v>
      </c>
      <c r="I17" s="17">
        <v>59</v>
      </c>
      <c r="J17" s="17">
        <v>3</v>
      </c>
      <c r="K17" s="17">
        <v>123</v>
      </c>
      <c r="L17" s="17">
        <v>98</v>
      </c>
      <c r="M17" s="16">
        <v>110</v>
      </c>
      <c r="N17" s="16">
        <v>118</v>
      </c>
      <c r="O17" s="16">
        <v>110</v>
      </c>
      <c r="P17" s="16">
        <v>115</v>
      </c>
      <c r="Q17" s="16">
        <v>121</v>
      </c>
      <c r="R17" s="16">
        <v>132</v>
      </c>
      <c r="S17" s="16">
        <v>117</v>
      </c>
      <c r="T17" s="16">
        <v>128</v>
      </c>
      <c r="U17" s="16">
        <v>90.95</v>
      </c>
    </row>
    <row r="18" spans="1:21" ht="11.1" customHeight="1" x14ac:dyDescent="0.25">
      <c r="A18" s="19" t="s">
        <v>7</v>
      </c>
      <c r="B18" s="18">
        <v>3195</v>
      </c>
      <c r="C18" s="18">
        <v>519</v>
      </c>
      <c r="D18" s="17">
        <v>3974</v>
      </c>
      <c r="E18" s="17">
        <v>1780</v>
      </c>
      <c r="F18" s="17">
        <v>238</v>
      </c>
      <c r="G18" s="17">
        <v>218</v>
      </c>
      <c r="H18" s="17">
        <v>299</v>
      </c>
      <c r="I18" s="17">
        <v>387</v>
      </c>
      <c r="J18" s="17">
        <v>420</v>
      </c>
      <c r="K18" s="17">
        <v>663</v>
      </c>
      <c r="L18" s="17">
        <v>542</v>
      </c>
      <c r="M18" s="16">
        <v>559</v>
      </c>
      <c r="N18" s="16">
        <v>590</v>
      </c>
      <c r="O18" s="16">
        <v>699</v>
      </c>
      <c r="P18" s="16">
        <v>734</v>
      </c>
      <c r="Q18" s="16">
        <v>771</v>
      </c>
      <c r="R18" s="16">
        <v>675</v>
      </c>
      <c r="S18" s="16">
        <v>472</v>
      </c>
      <c r="T18" s="16">
        <v>39</v>
      </c>
      <c r="U18" s="16">
        <v>69.75</v>
      </c>
    </row>
    <row r="19" spans="1:21" ht="11.1" customHeight="1" x14ac:dyDescent="0.25">
      <c r="A19" s="19" t="s">
        <v>6</v>
      </c>
      <c r="B19" s="18">
        <v>1369</v>
      </c>
      <c r="C19" s="18">
        <v>469</v>
      </c>
      <c r="D19" s="17">
        <v>801</v>
      </c>
      <c r="E19" s="17">
        <v>325</v>
      </c>
      <c r="F19" s="17">
        <v>179</v>
      </c>
      <c r="G19" s="17">
        <v>197</v>
      </c>
      <c r="H19" s="17">
        <v>210</v>
      </c>
      <c r="I19" s="17">
        <v>248</v>
      </c>
      <c r="J19" s="17">
        <v>322</v>
      </c>
      <c r="K19" s="17">
        <v>209</v>
      </c>
      <c r="L19" s="17">
        <v>168</v>
      </c>
      <c r="M19" s="16">
        <v>174</v>
      </c>
      <c r="N19" s="16">
        <v>183</v>
      </c>
      <c r="O19" s="16">
        <v>174</v>
      </c>
      <c r="P19" s="16">
        <v>183</v>
      </c>
      <c r="Q19" s="16">
        <v>192</v>
      </c>
      <c r="R19" s="16">
        <v>196</v>
      </c>
      <c r="S19" s="16">
        <v>169</v>
      </c>
      <c r="T19" s="16">
        <v>32</v>
      </c>
      <c r="U19" s="16">
        <v>52.85</v>
      </c>
    </row>
    <row r="20" spans="1:21" ht="11.1" customHeight="1" x14ac:dyDescent="0.25">
      <c r="A20" s="19" t="s">
        <v>5</v>
      </c>
      <c r="B20" s="18">
        <v>4079</v>
      </c>
      <c r="C20" s="18">
        <v>6566</v>
      </c>
      <c r="D20" s="17">
        <v>6758</v>
      </c>
      <c r="E20" s="17">
        <v>7235</v>
      </c>
      <c r="F20" s="17">
        <v>9141</v>
      </c>
      <c r="G20" s="17">
        <v>11754</v>
      </c>
      <c r="H20" s="17">
        <v>11837</v>
      </c>
      <c r="I20" s="17">
        <v>633</v>
      </c>
      <c r="J20" s="17">
        <v>1183</v>
      </c>
      <c r="K20" s="17">
        <v>980</v>
      </c>
      <c r="L20" s="17">
        <v>793</v>
      </c>
      <c r="M20" s="16">
        <v>846</v>
      </c>
      <c r="N20" s="16">
        <v>894</v>
      </c>
      <c r="O20" s="16">
        <v>750</v>
      </c>
      <c r="P20" s="16">
        <v>819</v>
      </c>
      <c r="Q20" s="16">
        <v>839</v>
      </c>
      <c r="R20" s="16">
        <v>2690</v>
      </c>
      <c r="S20" s="16">
        <v>1091</v>
      </c>
      <c r="T20" s="16">
        <v>1509</v>
      </c>
      <c r="U20" s="16">
        <v>1815</v>
      </c>
    </row>
    <row r="21" spans="1:21" ht="15.75" customHeight="1" x14ac:dyDescent="0.25">
      <c r="A21" s="15" t="s">
        <v>4</v>
      </c>
      <c r="B21" s="14" t="s">
        <v>3</v>
      </c>
      <c r="C21" s="14">
        <v>2</v>
      </c>
      <c r="D21" s="13">
        <v>1504</v>
      </c>
      <c r="E21" s="13">
        <v>176</v>
      </c>
      <c r="F21" s="13">
        <v>314</v>
      </c>
      <c r="G21" s="13">
        <v>248</v>
      </c>
      <c r="H21" s="13">
        <v>73</v>
      </c>
      <c r="I21" s="13">
        <v>59</v>
      </c>
      <c r="J21" s="13">
        <v>55</v>
      </c>
      <c r="K21" s="13">
        <v>10.282999999999999</v>
      </c>
      <c r="L21" s="13">
        <v>24</v>
      </c>
      <c r="M21" s="13">
        <v>25</v>
      </c>
      <c r="N21" s="13">
        <v>25</v>
      </c>
      <c r="O21" s="13">
        <v>20</v>
      </c>
      <c r="P21" s="13">
        <v>21</v>
      </c>
      <c r="Q21" s="13">
        <v>156</v>
      </c>
      <c r="R21" s="13">
        <v>20</v>
      </c>
      <c r="S21" s="12" t="s">
        <v>3</v>
      </c>
      <c r="T21" s="13">
        <v>62</v>
      </c>
      <c r="U21" s="13">
        <v>60.5</v>
      </c>
    </row>
    <row r="22" spans="1:21" ht="15.75" customHeight="1" x14ac:dyDescent="0.25">
      <c r="A22" s="15" t="s">
        <v>2</v>
      </c>
      <c r="B22" s="14">
        <v>602</v>
      </c>
      <c r="C22" s="14">
        <v>4330</v>
      </c>
      <c r="D22" s="13">
        <v>4384</v>
      </c>
      <c r="E22" s="13">
        <v>7294</v>
      </c>
      <c r="F22" s="13">
        <v>6918</v>
      </c>
      <c r="G22" s="13">
        <v>4526</v>
      </c>
      <c r="H22" s="13">
        <v>3118</v>
      </c>
      <c r="I22" s="13">
        <v>9213</v>
      </c>
      <c r="J22" s="13">
        <v>12107</v>
      </c>
      <c r="K22" s="13">
        <v>3874</v>
      </c>
      <c r="L22" s="13">
        <v>3836</v>
      </c>
      <c r="M22" s="13">
        <v>3997</v>
      </c>
      <c r="N22" s="13">
        <v>2781</v>
      </c>
      <c r="O22" s="13">
        <v>21446</v>
      </c>
      <c r="P22" s="13">
        <v>24966</v>
      </c>
      <c r="Q22" s="13">
        <v>14824</v>
      </c>
      <c r="R22" s="13">
        <v>30926</v>
      </c>
      <c r="S22" s="13">
        <v>26599</v>
      </c>
      <c r="T22" s="12" t="s">
        <v>1</v>
      </c>
      <c r="U22" s="12">
        <v>336.88</v>
      </c>
    </row>
    <row r="23" spans="1:21" ht="3.95" customHeight="1" x14ac:dyDescent="0.25">
      <c r="A23" s="11"/>
      <c r="B23" s="10"/>
      <c r="C23" s="10"/>
      <c r="D23" s="10"/>
      <c r="E23" s="10"/>
      <c r="F23" s="10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9.75" customHeight="1" x14ac:dyDescent="0.25">
      <c r="A24" s="8" t="s">
        <v>25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21" ht="11.25" customHeight="1" x14ac:dyDescent="0.25">
      <c r="A25" s="6" t="s">
        <v>0</v>
      </c>
      <c r="C25" s="5"/>
      <c r="D25" s="5"/>
      <c r="E25" s="5"/>
      <c r="F25" s="5"/>
      <c r="G25" s="5"/>
      <c r="H25" s="5"/>
      <c r="I25" s="5"/>
      <c r="J25" s="5"/>
      <c r="K25" s="5"/>
    </row>
    <row r="27" spans="1:21" x14ac:dyDescent="0.25">
      <c r="C27" s="3"/>
      <c r="D27" s="3"/>
      <c r="E27" s="3"/>
      <c r="F27" s="3"/>
      <c r="G27" s="3"/>
      <c r="H27" s="3"/>
      <c r="I27" s="3"/>
      <c r="J27" s="3"/>
    </row>
    <row r="28" spans="1:21" x14ac:dyDescent="0.25">
      <c r="A28" s="4"/>
      <c r="C28" s="3"/>
      <c r="D28" s="3"/>
      <c r="E28" s="3"/>
      <c r="F28" s="3"/>
      <c r="G28" s="3"/>
      <c r="H28" s="3"/>
      <c r="I28" s="3"/>
      <c r="J28" s="3"/>
    </row>
    <row r="29" spans="1:21" x14ac:dyDescent="0.25">
      <c r="C29" s="3"/>
      <c r="D29" s="3"/>
      <c r="E29" s="3"/>
      <c r="F29" s="3"/>
      <c r="G29" s="3"/>
      <c r="H29" s="3"/>
      <c r="I29" s="3"/>
      <c r="J29" s="3"/>
    </row>
    <row r="30" spans="1:21" x14ac:dyDescent="0.25">
      <c r="C30" s="3"/>
      <c r="D30" s="3"/>
      <c r="E30" s="3"/>
      <c r="F30" s="3"/>
      <c r="G30" s="3"/>
      <c r="H30" s="3"/>
      <c r="I30" s="3"/>
      <c r="J30" s="3"/>
    </row>
    <row r="31" spans="1:21" x14ac:dyDescent="0.25">
      <c r="C31" s="3"/>
      <c r="D31" s="3"/>
      <c r="E31" s="3"/>
      <c r="F31" s="3"/>
      <c r="G31" s="3"/>
      <c r="H31" s="3"/>
      <c r="I31" s="3"/>
      <c r="J31" s="3"/>
    </row>
    <row r="32" spans="1:21" x14ac:dyDescent="0.25">
      <c r="C32" s="3"/>
      <c r="D32" s="3"/>
      <c r="E32" s="3"/>
      <c r="F32" s="3"/>
      <c r="G32" s="3"/>
      <c r="H32" s="3"/>
      <c r="I32" s="3"/>
      <c r="J32" s="3"/>
    </row>
    <row r="33" spans="3:10" x14ac:dyDescent="0.25">
      <c r="C33" s="3"/>
      <c r="D33" s="3"/>
      <c r="E33" s="3"/>
      <c r="F33" s="3"/>
      <c r="G33" s="3"/>
      <c r="H33" s="3"/>
      <c r="I33" s="3"/>
      <c r="J33" s="3"/>
    </row>
    <row r="34" spans="3:10" x14ac:dyDescent="0.25">
      <c r="C34" s="3"/>
      <c r="D34" s="3"/>
      <c r="E34" s="3"/>
      <c r="F34" s="3"/>
      <c r="G34" s="3"/>
      <c r="H34" s="3"/>
      <c r="I34" s="3"/>
      <c r="J34" s="3"/>
    </row>
    <row r="35" spans="3:10" x14ac:dyDescent="0.25">
      <c r="C35" s="3"/>
      <c r="D35" s="3"/>
      <c r="E35" s="3"/>
      <c r="F35" s="3"/>
      <c r="G35" s="3"/>
      <c r="H35" s="3"/>
      <c r="I35" s="3"/>
      <c r="J35" s="3"/>
    </row>
    <row r="36" spans="3:10" x14ac:dyDescent="0.25">
      <c r="C36" s="3"/>
      <c r="D36" s="3"/>
      <c r="E36" s="3"/>
      <c r="F36" s="3"/>
      <c r="G36" s="3"/>
      <c r="H36" s="3"/>
      <c r="I36" s="3"/>
      <c r="J36" s="3"/>
    </row>
    <row r="37" spans="3:10" x14ac:dyDescent="0.25">
      <c r="C37" s="3"/>
      <c r="D37" s="3"/>
      <c r="E37" s="3"/>
      <c r="F37" s="3"/>
      <c r="G37" s="3"/>
      <c r="H37" s="3"/>
      <c r="I37" s="3"/>
      <c r="J37" s="3"/>
    </row>
    <row r="38" spans="3:10" x14ac:dyDescent="0.25">
      <c r="C38" s="3"/>
      <c r="D38" s="3"/>
      <c r="E38" s="3"/>
      <c r="F38" s="3"/>
      <c r="G38" s="3"/>
      <c r="H38" s="3"/>
      <c r="I38" s="3"/>
      <c r="J38" s="3"/>
    </row>
    <row r="39" spans="3:10" x14ac:dyDescent="0.25">
      <c r="C39" s="3"/>
      <c r="D39" s="3"/>
      <c r="E39" s="3"/>
      <c r="F39" s="3"/>
      <c r="G39" s="3"/>
      <c r="H39" s="3"/>
      <c r="I39" s="3"/>
      <c r="J39" s="3"/>
    </row>
    <row r="40" spans="3:10" x14ac:dyDescent="0.25">
      <c r="C40" s="3"/>
      <c r="D40" s="3"/>
      <c r="E40" s="3"/>
      <c r="F40" s="3"/>
      <c r="G40" s="3"/>
      <c r="H40" s="3"/>
      <c r="I40" s="3"/>
      <c r="J40" s="3"/>
    </row>
    <row r="41" spans="3:10" x14ac:dyDescent="0.25">
      <c r="D41" s="2"/>
      <c r="E41" s="2"/>
      <c r="F41" s="2"/>
      <c r="G41" s="2"/>
      <c r="H41" s="2"/>
      <c r="I41" s="2"/>
      <c r="J41" s="2"/>
    </row>
    <row r="42" spans="3:10" x14ac:dyDescent="0.25">
      <c r="D42" s="2"/>
      <c r="E42" s="2"/>
      <c r="F42" s="2"/>
      <c r="G42" s="2"/>
      <c r="H42" s="2"/>
      <c r="I42" s="2"/>
      <c r="J42" s="2"/>
    </row>
    <row r="43" spans="3:10" x14ac:dyDescent="0.25">
      <c r="D43" s="2"/>
      <c r="E43" s="2"/>
      <c r="F43" s="2"/>
      <c r="G43" s="2"/>
      <c r="H43" s="2"/>
      <c r="I43" s="2"/>
      <c r="J43" s="2"/>
    </row>
    <row r="44" spans="3:10" x14ac:dyDescent="0.25">
      <c r="D44" s="2"/>
      <c r="E44" s="2"/>
      <c r="F44" s="2"/>
      <c r="G44" s="2"/>
      <c r="H44" s="2"/>
      <c r="I44" s="2"/>
      <c r="J44" s="2"/>
    </row>
    <row r="45" spans="3:10" x14ac:dyDescent="0.25">
      <c r="D45" s="2"/>
      <c r="E45" s="2"/>
      <c r="F45" s="2"/>
      <c r="G45" s="2"/>
      <c r="H45" s="2"/>
      <c r="I45" s="2"/>
      <c r="J45" s="2"/>
    </row>
    <row r="46" spans="3:10" x14ac:dyDescent="0.25">
      <c r="D46" s="2"/>
      <c r="E46" s="2"/>
      <c r="F46" s="2"/>
      <c r="G46" s="2"/>
      <c r="H46" s="2"/>
      <c r="I46" s="2"/>
      <c r="J46" s="2"/>
    </row>
    <row r="47" spans="3:10" x14ac:dyDescent="0.25">
      <c r="D47" s="2"/>
      <c r="E47" s="2"/>
      <c r="F47" s="2"/>
      <c r="G47" s="2"/>
      <c r="H47" s="2"/>
      <c r="I47" s="2"/>
      <c r="J47" s="2"/>
    </row>
    <row r="48" spans="3:10" x14ac:dyDescent="0.25">
      <c r="D48" s="2"/>
      <c r="E48" s="2"/>
      <c r="F48" s="2"/>
      <c r="G48" s="2"/>
      <c r="H48" s="2"/>
      <c r="I48" s="2"/>
      <c r="J48" s="2"/>
    </row>
    <row r="49" spans="4:10" x14ac:dyDescent="0.25">
      <c r="D49" s="2"/>
      <c r="E49" s="2"/>
      <c r="F49" s="2"/>
      <c r="G49" s="2"/>
      <c r="H49" s="2"/>
      <c r="I49" s="2"/>
      <c r="J49" s="2"/>
    </row>
    <row r="50" spans="4:10" x14ac:dyDescent="0.25">
      <c r="D50" s="2"/>
      <c r="E50" s="2"/>
      <c r="F50" s="2"/>
      <c r="G50" s="2"/>
      <c r="H50" s="2"/>
      <c r="I50" s="2"/>
      <c r="J50" s="2"/>
    </row>
    <row r="51" spans="4:10" x14ac:dyDescent="0.25">
      <c r="D51" s="2"/>
      <c r="E51" s="2"/>
      <c r="F51" s="2"/>
      <c r="G51" s="2"/>
      <c r="H51" s="2"/>
      <c r="I51" s="2"/>
      <c r="J51" s="2"/>
    </row>
    <row r="52" spans="4:10" x14ac:dyDescent="0.25">
      <c r="D52" s="2"/>
      <c r="E52" s="2"/>
      <c r="F52" s="2"/>
      <c r="G52" s="2"/>
      <c r="H52" s="2"/>
      <c r="I52" s="2"/>
      <c r="J52" s="2"/>
    </row>
    <row r="53" spans="4:10" x14ac:dyDescent="0.25">
      <c r="D53" s="2"/>
      <c r="E53" s="2"/>
      <c r="F53" s="2"/>
      <c r="G53" s="2"/>
      <c r="H53" s="2"/>
      <c r="I53" s="2"/>
      <c r="J53" s="2"/>
    </row>
    <row r="54" spans="4:10" x14ac:dyDescent="0.25">
      <c r="D54" s="2"/>
      <c r="E54" s="2"/>
      <c r="F54" s="2"/>
      <c r="G54" s="2"/>
      <c r="H54" s="2"/>
      <c r="I54" s="2"/>
      <c r="J54" s="2"/>
    </row>
    <row r="55" spans="4:10" x14ac:dyDescent="0.25">
      <c r="D55" s="2"/>
      <c r="E55" s="2"/>
      <c r="F55" s="2"/>
      <c r="G55" s="2"/>
      <c r="H55" s="2"/>
      <c r="I55" s="2"/>
      <c r="J55" s="2"/>
    </row>
    <row r="56" spans="4:10" x14ac:dyDescent="0.25">
      <c r="D56" s="2"/>
    </row>
  </sheetData>
  <printOptions horizontalCentered="1"/>
  <pageMargins left="1.64" right="1.9685039370078741" top="6.1023622047244102" bottom="1.3779527559055118" header="0" footer="0"/>
  <pageSetup paperSize="9" orientation="portrait" r:id="rId1"/>
  <headerFooter alignWithMargins="0"/>
  <ignoredErrors>
    <ignoredError sqref="M8:R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Fernando</cp:lastModifiedBy>
  <dcterms:created xsi:type="dcterms:W3CDTF">2019-09-04T17:36:27Z</dcterms:created>
  <dcterms:modified xsi:type="dcterms:W3CDTF">2020-06-01T05:08:57Z</dcterms:modified>
</cp:coreProperties>
</file>