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0590A68A-5DC3-4FED-A951-E32543BFD7CD}" xr6:coauthVersionLast="45" xr6:coauthVersionMax="45" xr10:uidLastSave="{00000000-0000-0000-0000-000000000000}"/>
  <bookViews>
    <workbookView xWindow="-120" yWindow="-120" windowWidth="20730" windowHeight="11160" xr2:uid="{99446C6C-3977-4923-8CC9-697A4BD6EA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F99" i="1"/>
  <c r="E99" i="1"/>
  <c r="D99" i="1"/>
  <c r="C99" i="1"/>
  <c r="G92" i="1"/>
  <c r="F92" i="1"/>
  <c r="E92" i="1"/>
  <c r="E77" i="1" s="1"/>
  <c r="D92" i="1"/>
  <c r="C92" i="1"/>
  <c r="G84" i="1"/>
  <c r="F84" i="1"/>
  <c r="F77" i="1" s="1"/>
  <c r="E84" i="1"/>
  <c r="D84" i="1"/>
  <c r="C84" i="1"/>
  <c r="G79" i="1"/>
  <c r="G77" i="1" s="1"/>
  <c r="F79" i="1"/>
  <c r="E79" i="1"/>
  <c r="D79" i="1"/>
  <c r="C79" i="1"/>
  <c r="C77" i="1" s="1"/>
  <c r="D77" i="1"/>
  <c r="G61" i="1"/>
  <c r="F61" i="1"/>
  <c r="E61" i="1"/>
  <c r="D61" i="1"/>
  <c r="C61" i="1"/>
  <c r="G54" i="1"/>
  <c r="F54" i="1"/>
  <c r="F39" i="1" s="1"/>
  <c r="E54" i="1"/>
  <c r="D54" i="1"/>
  <c r="C54" i="1"/>
  <c r="G46" i="1"/>
  <c r="G39" i="1" s="1"/>
  <c r="F46" i="1"/>
  <c r="E46" i="1"/>
  <c r="D46" i="1"/>
  <c r="C46" i="1"/>
  <c r="C39" i="1" s="1"/>
  <c r="G41" i="1"/>
  <c r="F41" i="1"/>
  <c r="E41" i="1"/>
  <c r="D41" i="1"/>
  <c r="D39" i="1" s="1"/>
  <c r="C41" i="1"/>
  <c r="E39" i="1"/>
  <c r="G29" i="1"/>
  <c r="F29" i="1"/>
  <c r="E29" i="1"/>
  <c r="D29" i="1"/>
  <c r="C29" i="1"/>
  <c r="G22" i="1"/>
  <c r="G7" i="1" s="1"/>
  <c r="F22" i="1"/>
  <c r="E22" i="1"/>
  <c r="D22" i="1"/>
  <c r="C22" i="1"/>
  <c r="C7" i="1" s="1"/>
  <c r="G14" i="1"/>
  <c r="F14" i="1"/>
  <c r="E14" i="1"/>
  <c r="D14" i="1"/>
  <c r="D7" i="1" s="1"/>
  <c r="C14" i="1"/>
  <c r="G9" i="1"/>
  <c r="F9" i="1"/>
  <c r="E9" i="1"/>
  <c r="E7" i="1" s="1"/>
  <c r="D9" i="1"/>
  <c r="C9" i="1"/>
  <c r="F7" i="1"/>
</calcChain>
</file>

<file path=xl/sharedStrings.xml><?xml version="1.0" encoding="utf-8"?>
<sst xmlns="http://schemas.openxmlformats.org/spreadsheetml/2006/main" count="83" uniqueCount="36">
  <si>
    <r>
      <rPr>
        <b/>
        <sz val="8"/>
        <rFont val="Arial Narrow"/>
        <family val="2"/>
      </rPr>
      <t>3.24</t>
    </r>
    <r>
      <rPr>
        <b/>
        <sz val="8"/>
        <color rgb="FFFF0000"/>
        <rFont val="Arial Narrow"/>
        <family val="2"/>
      </rPr>
      <t xml:space="preserve">  </t>
    </r>
    <r>
      <rPr>
        <b/>
        <sz val="8"/>
        <color indexed="63"/>
        <rFont val="Arial Narrow"/>
        <family val="2"/>
      </rPr>
      <t xml:space="preserve">   POBLACIÓN EN EDAD ESCOLAR ESTIMADA Y PROYECTADA AL 30 DE JUNIO, SEGÚN SEXO </t>
    </r>
  </si>
  <si>
    <t xml:space="preserve">   Y EDAD SIMPLE, 2005-2025</t>
  </si>
  <si>
    <t>Sexo y Edad simple</t>
  </si>
  <si>
    <t xml:space="preserve"> Población en edad escolar</t>
  </si>
  <si>
    <t>TOTAL</t>
  </si>
  <si>
    <t>3 - 5</t>
  </si>
  <si>
    <t>6 - 11</t>
  </si>
  <si>
    <t>6</t>
  </si>
  <si>
    <t>7</t>
  </si>
  <si>
    <t>8</t>
  </si>
  <si>
    <t>9</t>
  </si>
  <si>
    <t>10</t>
  </si>
  <si>
    <t>11</t>
  </si>
  <si>
    <t>12 - 16</t>
  </si>
  <si>
    <t>12</t>
  </si>
  <si>
    <t>13</t>
  </si>
  <si>
    <t>14</t>
  </si>
  <si>
    <t>15</t>
  </si>
  <si>
    <t>16</t>
  </si>
  <si>
    <t>17 - 24</t>
  </si>
  <si>
    <t>17</t>
  </si>
  <si>
    <t>18</t>
  </si>
  <si>
    <t>19</t>
  </si>
  <si>
    <t>20</t>
  </si>
  <si>
    <t>21</t>
  </si>
  <si>
    <t>22</t>
  </si>
  <si>
    <t>23</t>
  </si>
  <si>
    <t>24</t>
  </si>
  <si>
    <t>HOMBRES</t>
  </si>
  <si>
    <t>Continúa…</t>
  </si>
  <si>
    <t xml:space="preserve">3.24     POBLACIÓN EN EDAD ESCOLAR ESTIMADA Y PROYECTADA, SEGÚN SEXO </t>
  </si>
  <si>
    <t xml:space="preserve">   Y EDAD SIMPLE, 2005-2021</t>
  </si>
  <si>
    <t>Conclusión</t>
  </si>
  <si>
    <t>Sexo y Edad</t>
  </si>
  <si>
    <t>MUJERES</t>
  </si>
  <si>
    <t>Fuente: Instituto Nacional de Estadística e Informática - Perú: Estimaciones y Proyecciones de la Población Nacional, por Año Calendario y Edad Simple, 1950 - 2050 - Boletín Especial N°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</si>
</sst>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3"/>
      <name val="Arial Narrow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sz val="8"/>
      <name val="Arial Narrow"/>
      <family val="2"/>
    </font>
    <font>
      <sz val="8"/>
      <color indexed="63"/>
      <name val="Arial Narrow"/>
      <family val="2"/>
    </font>
    <font>
      <b/>
      <sz val="7"/>
      <color indexed="63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17"/>
      <name val="Arial Narrow"/>
      <family val="2"/>
    </font>
    <font>
      <sz val="7"/>
      <color indexed="63"/>
      <name val="Arial Narrow"/>
      <family val="2"/>
    </font>
    <font>
      <sz val="7"/>
      <color rgb="FFFF0000"/>
      <name val="Arial Narrow"/>
      <family val="2"/>
    </font>
    <font>
      <b/>
      <sz val="6"/>
      <name val="Arial Narrow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 indent="2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indent="3"/>
    </xf>
    <xf numFmtId="0" fontId="9" fillId="0" borderId="3" xfId="1" applyFont="1" applyBorder="1" applyAlignment="1">
      <alignment horizontal="right" vertical="center" wrapText="1"/>
    </xf>
    <xf numFmtId="0" fontId="7" fillId="0" borderId="3" xfId="1" applyFont="1" applyBorder="1" applyAlignment="1">
      <alignment horizontal="right" vertical="center" wrapText="1"/>
    </xf>
    <xf numFmtId="0" fontId="8" fillId="0" borderId="0" xfId="1" applyFont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37" fontId="7" fillId="0" borderId="7" xfId="1" applyNumberFormat="1" applyFont="1" applyBorder="1" applyAlignment="1">
      <alignment horizontal="right" vertical="center"/>
    </xf>
    <xf numFmtId="37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left" vertical="center"/>
    </xf>
    <xf numFmtId="37" fontId="10" fillId="0" borderId="0" xfId="1" applyNumberFormat="1" applyFont="1" applyAlignment="1">
      <alignment horizontal="right" vertical="center"/>
    </xf>
    <xf numFmtId="49" fontId="7" fillId="0" borderId="4" xfId="1" applyNumberFormat="1" applyFont="1" applyBorder="1" applyAlignment="1">
      <alignment horizontal="left" vertical="center"/>
    </xf>
    <xf numFmtId="37" fontId="9" fillId="0" borderId="7" xfId="1" applyNumberFormat="1" applyFont="1" applyBorder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0" fontId="11" fillId="0" borderId="4" xfId="1" applyFont="1" applyBorder="1" applyAlignment="1">
      <alignment horizontal="left" vertical="center" indent="1"/>
    </xf>
    <xf numFmtId="37" fontId="11" fillId="0" borderId="7" xfId="1" applyNumberFormat="1" applyFont="1" applyBorder="1" applyAlignment="1">
      <alignment horizontal="right" vertical="center"/>
    </xf>
    <xf numFmtId="37" fontId="11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left" vertical="center" indent="1"/>
    </xf>
    <xf numFmtId="37" fontId="10" fillId="0" borderId="7" xfId="1" applyNumberFormat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49" fontId="11" fillId="0" borderId="4" xfId="1" applyNumberFormat="1" applyFont="1" applyBorder="1" applyAlignment="1">
      <alignment horizontal="left" vertical="center" indent="1"/>
    </xf>
    <xf numFmtId="49" fontId="11" fillId="0" borderId="4" xfId="1" applyNumberFormat="1" applyFont="1" applyBorder="1" applyAlignment="1">
      <alignment horizontal="left" vertical="center"/>
    </xf>
    <xf numFmtId="37" fontId="8" fillId="0" borderId="7" xfId="1" applyNumberFormat="1" applyFont="1" applyBorder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49" fontId="11" fillId="0" borderId="8" xfId="1" applyNumberFormat="1" applyFont="1" applyBorder="1" applyAlignment="1">
      <alignment horizontal="left" vertical="center" indent="1"/>
    </xf>
    <xf numFmtId="37" fontId="8" fillId="0" borderId="9" xfId="1" applyNumberFormat="1" applyFont="1" applyBorder="1" applyAlignment="1">
      <alignment horizontal="right" vertical="center"/>
    </xf>
    <xf numFmtId="37" fontId="8" fillId="0" borderId="10" xfId="1" applyNumberFormat="1" applyFont="1" applyBorder="1" applyAlignment="1">
      <alignment horizontal="right" vertical="center"/>
    </xf>
    <xf numFmtId="37" fontId="11" fillId="0" borderId="10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9" fillId="0" borderId="11" xfId="1" applyFont="1" applyBorder="1" applyAlignment="1">
      <alignment horizontal="right" vertical="center" indent="1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0" fontId="8" fillId="0" borderId="8" xfId="1" applyFont="1" applyBorder="1" applyAlignment="1">
      <alignment horizontal="left" vertical="center"/>
    </xf>
    <xf numFmtId="0" fontId="8" fillId="0" borderId="11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49" fontId="13" fillId="0" borderId="0" xfId="1" applyNumberFormat="1" applyFont="1" applyAlignment="1">
      <alignment horizontal="justify" vertical="top" wrapText="1"/>
    </xf>
    <xf numFmtId="0" fontId="14" fillId="0" borderId="12" xfId="1" applyFont="1" applyBorder="1" applyAlignment="1">
      <alignment horizontal="justify" vertical="top" wrapText="1"/>
    </xf>
    <xf numFmtId="0" fontId="14" fillId="0" borderId="0" xfId="1" applyFont="1" applyAlignment="1">
      <alignment horizontal="justify" vertical="top" wrapText="1"/>
    </xf>
  </cellXfs>
  <cellStyles count="2">
    <cellStyle name="Normal" xfId="0" builtinId="0"/>
    <cellStyle name="Normal 4" xfId="1" xr:uid="{2A2537D4-470E-43ED-BB37-D2B47B653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EB90-134C-4F77-B9AC-E619EC50571F}">
  <sheetPr codeName="Hoja1"/>
  <dimension ref="A1:N109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9" x14ac:dyDescent="0.25"/>
  <cols>
    <col min="1" max="1" width="11.42578125" style="14"/>
    <col min="2" max="2" width="9.5703125" style="14" hidden="1" customWidth="1"/>
    <col min="3" max="3" width="13.140625" style="14" customWidth="1"/>
    <col min="4" max="7" width="9.5703125" style="14" customWidth="1"/>
    <col min="8" max="255" width="11.42578125" style="14"/>
    <col min="256" max="256" width="12" style="14" customWidth="1"/>
    <col min="257" max="257" width="0" style="14" hidden="1" customWidth="1"/>
    <col min="258" max="263" width="9.5703125" style="14" customWidth="1"/>
    <col min="264" max="511" width="11.42578125" style="14"/>
    <col min="512" max="512" width="12" style="14" customWidth="1"/>
    <col min="513" max="513" width="0" style="14" hidden="1" customWidth="1"/>
    <col min="514" max="519" width="9.5703125" style="14" customWidth="1"/>
    <col min="520" max="767" width="11.42578125" style="14"/>
    <col min="768" max="768" width="12" style="14" customWidth="1"/>
    <col min="769" max="769" width="0" style="14" hidden="1" customWidth="1"/>
    <col min="770" max="775" width="9.5703125" style="14" customWidth="1"/>
    <col min="776" max="1023" width="11.42578125" style="14"/>
    <col min="1024" max="1024" width="12" style="14" customWidth="1"/>
    <col min="1025" max="1025" width="0" style="14" hidden="1" customWidth="1"/>
    <col min="1026" max="1031" width="9.5703125" style="14" customWidth="1"/>
    <col min="1032" max="1279" width="11.42578125" style="14"/>
    <col min="1280" max="1280" width="12" style="14" customWidth="1"/>
    <col min="1281" max="1281" width="0" style="14" hidden="1" customWidth="1"/>
    <col min="1282" max="1287" width="9.5703125" style="14" customWidth="1"/>
    <col min="1288" max="1535" width="11.42578125" style="14"/>
    <col min="1536" max="1536" width="12" style="14" customWidth="1"/>
    <col min="1537" max="1537" width="0" style="14" hidden="1" customWidth="1"/>
    <col min="1538" max="1543" width="9.5703125" style="14" customWidth="1"/>
    <col min="1544" max="1791" width="11.42578125" style="14"/>
    <col min="1792" max="1792" width="12" style="14" customWidth="1"/>
    <col min="1793" max="1793" width="0" style="14" hidden="1" customWidth="1"/>
    <col min="1794" max="1799" width="9.5703125" style="14" customWidth="1"/>
    <col min="1800" max="2047" width="11.42578125" style="14"/>
    <col min="2048" max="2048" width="12" style="14" customWidth="1"/>
    <col min="2049" max="2049" width="0" style="14" hidden="1" customWidth="1"/>
    <col min="2050" max="2055" width="9.5703125" style="14" customWidth="1"/>
    <col min="2056" max="2303" width="11.42578125" style="14"/>
    <col min="2304" max="2304" width="12" style="14" customWidth="1"/>
    <col min="2305" max="2305" width="0" style="14" hidden="1" customWidth="1"/>
    <col min="2306" max="2311" width="9.5703125" style="14" customWidth="1"/>
    <col min="2312" max="2559" width="11.42578125" style="14"/>
    <col min="2560" max="2560" width="12" style="14" customWidth="1"/>
    <col min="2561" max="2561" width="0" style="14" hidden="1" customWidth="1"/>
    <col min="2562" max="2567" width="9.5703125" style="14" customWidth="1"/>
    <col min="2568" max="2815" width="11.42578125" style="14"/>
    <col min="2816" max="2816" width="12" style="14" customWidth="1"/>
    <col min="2817" max="2817" width="0" style="14" hidden="1" customWidth="1"/>
    <col min="2818" max="2823" width="9.5703125" style="14" customWidth="1"/>
    <col min="2824" max="3071" width="11.42578125" style="14"/>
    <col min="3072" max="3072" width="12" style="14" customWidth="1"/>
    <col min="3073" max="3073" width="0" style="14" hidden="1" customWidth="1"/>
    <col min="3074" max="3079" width="9.5703125" style="14" customWidth="1"/>
    <col min="3080" max="3327" width="11.42578125" style="14"/>
    <col min="3328" max="3328" width="12" style="14" customWidth="1"/>
    <col min="3329" max="3329" width="0" style="14" hidden="1" customWidth="1"/>
    <col min="3330" max="3335" width="9.5703125" style="14" customWidth="1"/>
    <col min="3336" max="3583" width="11.42578125" style="14"/>
    <col min="3584" max="3584" width="12" style="14" customWidth="1"/>
    <col min="3585" max="3585" width="0" style="14" hidden="1" customWidth="1"/>
    <col min="3586" max="3591" width="9.5703125" style="14" customWidth="1"/>
    <col min="3592" max="3839" width="11.42578125" style="14"/>
    <col min="3840" max="3840" width="12" style="14" customWidth="1"/>
    <col min="3841" max="3841" width="0" style="14" hidden="1" customWidth="1"/>
    <col min="3842" max="3847" width="9.5703125" style="14" customWidth="1"/>
    <col min="3848" max="4095" width="11.42578125" style="14"/>
    <col min="4096" max="4096" width="12" style="14" customWidth="1"/>
    <col min="4097" max="4097" width="0" style="14" hidden="1" customWidth="1"/>
    <col min="4098" max="4103" width="9.5703125" style="14" customWidth="1"/>
    <col min="4104" max="4351" width="11.42578125" style="14"/>
    <col min="4352" max="4352" width="12" style="14" customWidth="1"/>
    <col min="4353" max="4353" width="0" style="14" hidden="1" customWidth="1"/>
    <col min="4354" max="4359" width="9.5703125" style="14" customWidth="1"/>
    <col min="4360" max="4607" width="11.42578125" style="14"/>
    <col min="4608" max="4608" width="12" style="14" customWidth="1"/>
    <col min="4609" max="4609" width="0" style="14" hidden="1" customWidth="1"/>
    <col min="4610" max="4615" width="9.5703125" style="14" customWidth="1"/>
    <col min="4616" max="4863" width="11.42578125" style="14"/>
    <col min="4864" max="4864" width="12" style="14" customWidth="1"/>
    <col min="4865" max="4865" width="0" style="14" hidden="1" customWidth="1"/>
    <col min="4866" max="4871" width="9.5703125" style="14" customWidth="1"/>
    <col min="4872" max="5119" width="11.42578125" style="14"/>
    <col min="5120" max="5120" width="12" style="14" customWidth="1"/>
    <col min="5121" max="5121" width="0" style="14" hidden="1" customWidth="1"/>
    <col min="5122" max="5127" width="9.5703125" style="14" customWidth="1"/>
    <col min="5128" max="5375" width="11.42578125" style="14"/>
    <col min="5376" max="5376" width="12" style="14" customWidth="1"/>
    <col min="5377" max="5377" width="0" style="14" hidden="1" customWidth="1"/>
    <col min="5378" max="5383" width="9.5703125" style="14" customWidth="1"/>
    <col min="5384" max="5631" width="11.42578125" style="14"/>
    <col min="5632" max="5632" width="12" style="14" customWidth="1"/>
    <col min="5633" max="5633" width="0" style="14" hidden="1" customWidth="1"/>
    <col min="5634" max="5639" width="9.5703125" style="14" customWidth="1"/>
    <col min="5640" max="5887" width="11.42578125" style="14"/>
    <col min="5888" max="5888" width="12" style="14" customWidth="1"/>
    <col min="5889" max="5889" width="0" style="14" hidden="1" customWidth="1"/>
    <col min="5890" max="5895" width="9.5703125" style="14" customWidth="1"/>
    <col min="5896" max="6143" width="11.42578125" style="14"/>
    <col min="6144" max="6144" width="12" style="14" customWidth="1"/>
    <col min="6145" max="6145" width="0" style="14" hidden="1" customWidth="1"/>
    <col min="6146" max="6151" width="9.5703125" style="14" customWidth="1"/>
    <col min="6152" max="6399" width="11.42578125" style="14"/>
    <col min="6400" max="6400" width="12" style="14" customWidth="1"/>
    <col min="6401" max="6401" width="0" style="14" hidden="1" customWidth="1"/>
    <col min="6402" max="6407" width="9.5703125" style="14" customWidth="1"/>
    <col min="6408" max="6655" width="11.42578125" style="14"/>
    <col min="6656" max="6656" width="12" style="14" customWidth="1"/>
    <col min="6657" max="6657" width="0" style="14" hidden="1" customWidth="1"/>
    <col min="6658" max="6663" width="9.5703125" style="14" customWidth="1"/>
    <col min="6664" max="6911" width="11.42578125" style="14"/>
    <col min="6912" max="6912" width="12" style="14" customWidth="1"/>
    <col min="6913" max="6913" width="0" style="14" hidden="1" customWidth="1"/>
    <col min="6914" max="6919" width="9.5703125" style="14" customWidth="1"/>
    <col min="6920" max="7167" width="11.42578125" style="14"/>
    <col min="7168" max="7168" width="12" style="14" customWidth="1"/>
    <col min="7169" max="7169" width="0" style="14" hidden="1" customWidth="1"/>
    <col min="7170" max="7175" width="9.5703125" style="14" customWidth="1"/>
    <col min="7176" max="7423" width="11.42578125" style="14"/>
    <col min="7424" max="7424" width="12" style="14" customWidth="1"/>
    <col min="7425" max="7425" width="0" style="14" hidden="1" customWidth="1"/>
    <col min="7426" max="7431" width="9.5703125" style="14" customWidth="1"/>
    <col min="7432" max="7679" width="11.42578125" style="14"/>
    <col min="7680" max="7680" width="12" style="14" customWidth="1"/>
    <col min="7681" max="7681" width="0" style="14" hidden="1" customWidth="1"/>
    <col min="7682" max="7687" width="9.5703125" style="14" customWidth="1"/>
    <col min="7688" max="7935" width="11.42578125" style="14"/>
    <col min="7936" max="7936" width="12" style="14" customWidth="1"/>
    <col min="7937" max="7937" width="0" style="14" hidden="1" customWidth="1"/>
    <col min="7938" max="7943" width="9.5703125" style="14" customWidth="1"/>
    <col min="7944" max="8191" width="11.42578125" style="14"/>
    <col min="8192" max="8192" width="12" style="14" customWidth="1"/>
    <col min="8193" max="8193" width="0" style="14" hidden="1" customWidth="1"/>
    <col min="8194" max="8199" width="9.5703125" style="14" customWidth="1"/>
    <col min="8200" max="8447" width="11.42578125" style="14"/>
    <col min="8448" max="8448" width="12" style="14" customWidth="1"/>
    <col min="8449" max="8449" width="0" style="14" hidden="1" customWidth="1"/>
    <col min="8450" max="8455" width="9.5703125" style="14" customWidth="1"/>
    <col min="8456" max="8703" width="11.42578125" style="14"/>
    <col min="8704" max="8704" width="12" style="14" customWidth="1"/>
    <col min="8705" max="8705" width="0" style="14" hidden="1" customWidth="1"/>
    <col min="8706" max="8711" width="9.5703125" style="14" customWidth="1"/>
    <col min="8712" max="8959" width="11.42578125" style="14"/>
    <col min="8960" max="8960" width="12" style="14" customWidth="1"/>
    <col min="8961" max="8961" width="0" style="14" hidden="1" customWidth="1"/>
    <col min="8962" max="8967" width="9.5703125" style="14" customWidth="1"/>
    <col min="8968" max="9215" width="11.42578125" style="14"/>
    <col min="9216" max="9216" width="12" style="14" customWidth="1"/>
    <col min="9217" max="9217" width="0" style="14" hidden="1" customWidth="1"/>
    <col min="9218" max="9223" width="9.5703125" style="14" customWidth="1"/>
    <col min="9224" max="9471" width="11.42578125" style="14"/>
    <col min="9472" max="9472" width="12" style="14" customWidth="1"/>
    <col min="9473" max="9473" width="0" style="14" hidden="1" customWidth="1"/>
    <col min="9474" max="9479" width="9.5703125" style="14" customWidth="1"/>
    <col min="9480" max="9727" width="11.42578125" style="14"/>
    <col min="9728" max="9728" width="12" style="14" customWidth="1"/>
    <col min="9729" max="9729" width="0" style="14" hidden="1" customWidth="1"/>
    <col min="9730" max="9735" width="9.5703125" style="14" customWidth="1"/>
    <col min="9736" max="9983" width="11.42578125" style="14"/>
    <col min="9984" max="9984" width="12" style="14" customWidth="1"/>
    <col min="9985" max="9985" width="0" style="14" hidden="1" customWidth="1"/>
    <col min="9986" max="9991" width="9.5703125" style="14" customWidth="1"/>
    <col min="9992" max="10239" width="11.42578125" style="14"/>
    <col min="10240" max="10240" width="12" style="14" customWidth="1"/>
    <col min="10241" max="10241" width="0" style="14" hidden="1" customWidth="1"/>
    <col min="10242" max="10247" width="9.5703125" style="14" customWidth="1"/>
    <col min="10248" max="10495" width="11.42578125" style="14"/>
    <col min="10496" max="10496" width="12" style="14" customWidth="1"/>
    <col min="10497" max="10497" width="0" style="14" hidden="1" customWidth="1"/>
    <col min="10498" max="10503" width="9.5703125" style="14" customWidth="1"/>
    <col min="10504" max="10751" width="11.42578125" style="14"/>
    <col min="10752" max="10752" width="12" style="14" customWidth="1"/>
    <col min="10753" max="10753" width="0" style="14" hidden="1" customWidth="1"/>
    <col min="10754" max="10759" width="9.5703125" style="14" customWidth="1"/>
    <col min="10760" max="11007" width="11.42578125" style="14"/>
    <col min="11008" max="11008" width="12" style="14" customWidth="1"/>
    <col min="11009" max="11009" width="0" style="14" hidden="1" customWidth="1"/>
    <col min="11010" max="11015" width="9.5703125" style="14" customWidth="1"/>
    <col min="11016" max="11263" width="11.42578125" style="14"/>
    <col min="11264" max="11264" width="12" style="14" customWidth="1"/>
    <col min="11265" max="11265" width="0" style="14" hidden="1" customWidth="1"/>
    <col min="11266" max="11271" width="9.5703125" style="14" customWidth="1"/>
    <col min="11272" max="11519" width="11.42578125" style="14"/>
    <col min="11520" max="11520" width="12" style="14" customWidth="1"/>
    <col min="11521" max="11521" width="0" style="14" hidden="1" customWidth="1"/>
    <col min="11522" max="11527" width="9.5703125" style="14" customWidth="1"/>
    <col min="11528" max="11775" width="11.42578125" style="14"/>
    <col min="11776" max="11776" width="12" style="14" customWidth="1"/>
    <col min="11777" max="11777" width="0" style="14" hidden="1" customWidth="1"/>
    <col min="11778" max="11783" width="9.5703125" style="14" customWidth="1"/>
    <col min="11784" max="12031" width="11.42578125" style="14"/>
    <col min="12032" max="12032" width="12" style="14" customWidth="1"/>
    <col min="12033" max="12033" width="0" style="14" hidden="1" customWidth="1"/>
    <col min="12034" max="12039" width="9.5703125" style="14" customWidth="1"/>
    <col min="12040" max="12287" width="11.42578125" style="14"/>
    <col min="12288" max="12288" width="12" style="14" customWidth="1"/>
    <col min="12289" max="12289" width="0" style="14" hidden="1" customWidth="1"/>
    <col min="12290" max="12295" width="9.5703125" style="14" customWidth="1"/>
    <col min="12296" max="12543" width="11.42578125" style="14"/>
    <col min="12544" max="12544" width="12" style="14" customWidth="1"/>
    <col min="12545" max="12545" width="0" style="14" hidden="1" customWidth="1"/>
    <col min="12546" max="12551" width="9.5703125" style="14" customWidth="1"/>
    <col min="12552" max="12799" width="11.42578125" style="14"/>
    <col min="12800" max="12800" width="12" style="14" customWidth="1"/>
    <col min="12801" max="12801" width="0" style="14" hidden="1" customWidth="1"/>
    <col min="12802" max="12807" width="9.5703125" style="14" customWidth="1"/>
    <col min="12808" max="13055" width="11.42578125" style="14"/>
    <col min="13056" max="13056" width="12" style="14" customWidth="1"/>
    <col min="13057" max="13057" width="0" style="14" hidden="1" customWidth="1"/>
    <col min="13058" max="13063" width="9.5703125" style="14" customWidth="1"/>
    <col min="13064" max="13311" width="11.42578125" style="14"/>
    <col min="13312" max="13312" width="12" style="14" customWidth="1"/>
    <col min="13313" max="13313" width="0" style="14" hidden="1" customWidth="1"/>
    <col min="13314" max="13319" width="9.5703125" style="14" customWidth="1"/>
    <col min="13320" max="13567" width="11.42578125" style="14"/>
    <col min="13568" max="13568" width="12" style="14" customWidth="1"/>
    <col min="13569" max="13569" width="0" style="14" hidden="1" customWidth="1"/>
    <col min="13570" max="13575" width="9.5703125" style="14" customWidth="1"/>
    <col min="13576" max="13823" width="11.42578125" style="14"/>
    <col min="13824" max="13824" width="12" style="14" customWidth="1"/>
    <col min="13825" max="13825" width="0" style="14" hidden="1" customWidth="1"/>
    <col min="13826" max="13831" width="9.5703125" style="14" customWidth="1"/>
    <col min="13832" max="14079" width="11.42578125" style="14"/>
    <col min="14080" max="14080" width="12" style="14" customWidth="1"/>
    <col min="14081" max="14081" width="0" style="14" hidden="1" customWidth="1"/>
    <col min="14082" max="14087" width="9.5703125" style="14" customWidth="1"/>
    <col min="14088" max="14335" width="11.42578125" style="14"/>
    <col min="14336" max="14336" width="12" style="14" customWidth="1"/>
    <col min="14337" max="14337" width="0" style="14" hidden="1" customWidth="1"/>
    <col min="14338" max="14343" width="9.5703125" style="14" customWidth="1"/>
    <col min="14344" max="14591" width="11.42578125" style="14"/>
    <col min="14592" max="14592" width="12" style="14" customWidth="1"/>
    <col min="14593" max="14593" width="0" style="14" hidden="1" customWidth="1"/>
    <col min="14594" max="14599" width="9.5703125" style="14" customWidth="1"/>
    <col min="14600" max="14847" width="11.42578125" style="14"/>
    <col min="14848" max="14848" width="12" style="14" customWidth="1"/>
    <col min="14849" max="14849" width="0" style="14" hidden="1" customWidth="1"/>
    <col min="14850" max="14855" width="9.5703125" style="14" customWidth="1"/>
    <col min="14856" max="15103" width="11.42578125" style="14"/>
    <col min="15104" max="15104" width="12" style="14" customWidth="1"/>
    <col min="15105" max="15105" width="0" style="14" hidden="1" customWidth="1"/>
    <col min="15106" max="15111" width="9.5703125" style="14" customWidth="1"/>
    <col min="15112" max="15359" width="11.42578125" style="14"/>
    <col min="15360" max="15360" width="12" style="14" customWidth="1"/>
    <col min="15361" max="15361" width="0" style="14" hidden="1" customWidth="1"/>
    <col min="15362" max="15367" width="9.5703125" style="14" customWidth="1"/>
    <col min="15368" max="15615" width="11.42578125" style="14"/>
    <col min="15616" max="15616" width="12" style="14" customWidth="1"/>
    <col min="15617" max="15617" width="0" style="14" hidden="1" customWidth="1"/>
    <col min="15618" max="15623" width="9.5703125" style="14" customWidth="1"/>
    <col min="15624" max="15871" width="11.42578125" style="14"/>
    <col min="15872" max="15872" width="12" style="14" customWidth="1"/>
    <col min="15873" max="15873" width="0" style="14" hidden="1" customWidth="1"/>
    <col min="15874" max="15879" width="9.5703125" style="14" customWidth="1"/>
    <col min="15880" max="16127" width="11.42578125" style="14"/>
    <col min="16128" max="16128" width="12" style="14" customWidth="1"/>
    <col min="16129" max="16129" width="0" style="14" hidden="1" customWidth="1"/>
    <col min="16130" max="16135" width="9.5703125" style="14" customWidth="1"/>
    <col min="16136" max="16384" width="11.42578125" style="14"/>
  </cols>
  <sheetData>
    <row r="1" spans="1:12" s="2" customFormat="1" ht="12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2" s="2" customFormat="1" ht="12" customHeight="1" x14ac:dyDescent="0.25">
      <c r="A2" s="3" t="s">
        <v>1</v>
      </c>
      <c r="B2" s="3"/>
      <c r="C2" s="3"/>
      <c r="D2" s="3"/>
      <c r="E2" s="3"/>
      <c r="F2" s="3"/>
      <c r="G2" s="3"/>
    </row>
    <row r="3" spans="1:12" s="2" customFormat="1" ht="7.5" customHeight="1" x14ac:dyDescent="0.25">
      <c r="A3" s="4"/>
      <c r="D3" s="5"/>
      <c r="E3" s="5"/>
      <c r="F3" s="6"/>
      <c r="G3" s="6"/>
    </row>
    <row r="4" spans="1:12" s="2" customFormat="1" ht="14.1" customHeight="1" x14ac:dyDescent="0.25">
      <c r="A4" s="7" t="s">
        <v>2</v>
      </c>
      <c r="B4" s="8" t="s">
        <v>3</v>
      </c>
      <c r="C4" s="9"/>
      <c r="D4" s="9"/>
      <c r="E4" s="9"/>
      <c r="F4" s="9"/>
      <c r="G4" s="9"/>
    </row>
    <row r="5" spans="1:12" ht="14.1" customHeight="1" x14ac:dyDescent="0.25">
      <c r="A5" s="10"/>
      <c r="B5" s="11">
        <v>2000</v>
      </c>
      <c r="C5" s="12">
        <v>2005</v>
      </c>
      <c r="D5" s="13">
        <v>2010</v>
      </c>
      <c r="E5" s="13">
        <v>2015</v>
      </c>
      <c r="F5" s="13">
        <v>2020</v>
      </c>
      <c r="G5" s="13">
        <v>2025</v>
      </c>
    </row>
    <row r="6" spans="1:12" ht="12" customHeight="1" x14ac:dyDescent="0.25">
      <c r="A6" s="15"/>
      <c r="B6" s="16"/>
      <c r="C6" s="17"/>
      <c r="D6" s="18"/>
      <c r="E6" s="18"/>
      <c r="F6" s="18"/>
      <c r="G6" s="18"/>
    </row>
    <row r="7" spans="1:12" ht="11.1" customHeight="1" x14ac:dyDescent="0.25">
      <c r="A7" s="19" t="s">
        <v>4</v>
      </c>
      <c r="B7" s="20">
        <v>12257855</v>
      </c>
      <c r="C7" s="21">
        <f>SUM(C9,C14,C22,C29)</f>
        <v>12600048</v>
      </c>
      <c r="D7" s="21">
        <f t="shared" ref="D7:F7" si="0">SUM(D9,D14,D22,D29)</f>
        <v>12363497</v>
      </c>
      <c r="E7" s="21">
        <f t="shared" si="0"/>
        <v>12147541</v>
      </c>
      <c r="F7" s="21">
        <f t="shared" si="0"/>
        <v>11583932</v>
      </c>
      <c r="G7" s="21">
        <f>SUM(G9,G14,G22,G29)</f>
        <v>11658511</v>
      </c>
    </row>
    <row r="8" spans="1:12" ht="9.9499999999999993" customHeight="1" x14ac:dyDescent="0.25">
      <c r="A8" s="22"/>
      <c r="B8" s="20"/>
      <c r="C8" s="21"/>
      <c r="D8" s="23"/>
      <c r="E8" s="23"/>
      <c r="F8" s="23"/>
      <c r="G8" s="23"/>
    </row>
    <row r="9" spans="1:12" ht="9.9499999999999993" customHeight="1" x14ac:dyDescent="0.25">
      <c r="A9" s="24" t="s">
        <v>5</v>
      </c>
      <c r="B9" s="25">
        <v>1799474</v>
      </c>
      <c r="C9" s="26">
        <f>SUM(C10+C11+C12)</f>
        <v>1747215</v>
      </c>
      <c r="D9" s="26">
        <f t="shared" ref="D9:G9" si="1">SUM(D10+D11+D12)</f>
        <v>1749000</v>
      </c>
      <c r="E9" s="26">
        <f t="shared" si="1"/>
        <v>1705941</v>
      </c>
      <c r="F9" s="26">
        <f t="shared" si="1"/>
        <v>1603594</v>
      </c>
      <c r="G9" s="26">
        <f t="shared" si="1"/>
        <v>1691047</v>
      </c>
    </row>
    <row r="10" spans="1:12" ht="9.9499999999999993" customHeight="1" x14ac:dyDescent="0.25">
      <c r="A10" s="27">
        <v>3</v>
      </c>
      <c r="B10" s="28">
        <v>599594</v>
      </c>
      <c r="C10" s="29">
        <v>583411</v>
      </c>
      <c r="D10" s="29">
        <v>592304</v>
      </c>
      <c r="E10" s="29">
        <v>554483</v>
      </c>
      <c r="F10" s="29">
        <v>550090</v>
      </c>
      <c r="G10" s="29">
        <v>560300</v>
      </c>
    </row>
    <row r="11" spans="1:12" ht="9.9499999999999993" customHeight="1" x14ac:dyDescent="0.25">
      <c r="A11" s="27">
        <v>4</v>
      </c>
      <c r="B11" s="28">
        <v>599719</v>
      </c>
      <c r="C11" s="29">
        <v>584104</v>
      </c>
      <c r="D11" s="29">
        <v>585643</v>
      </c>
      <c r="E11" s="29">
        <v>562941</v>
      </c>
      <c r="F11" s="29">
        <v>540659</v>
      </c>
      <c r="G11" s="29">
        <v>561433</v>
      </c>
      <c r="I11" s="30"/>
    </row>
    <row r="12" spans="1:12" ht="9.9499999999999993" customHeight="1" x14ac:dyDescent="0.25">
      <c r="A12" s="27">
        <v>5</v>
      </c>
      <c r="B12" s="28">
        <v>600161</v>
      </c>
      <c r="C12" s="29">
        <v>579700</v>
      </c>
      <c r="D12" s="29">
        <v>571053</v>
      </c>
      <c r="E12" s="29">
        <v>588517</v>
      </c>
      <c r="F12" s="29">
        <v>512845</v>
      </c>
      <c r="G12" s="29">
        <v>569314</v>
      </c>
      <c r="L12" s="30"/>
    </row>
    <row r="13" spans="1:12" ht="9.9499999999999993" customHeight="1" x14ac:dyDescent="0.25">
      <c r="A13" s="31"/>
      <c r="B13" s="32"/>
      <c r="C13" s="23"/>
      <c r="D13" s="23"/>
      <c r="E13" s="23"/>
      <c r="F13" s="23"/>
      <c r="G13" s="23"/>
      <c r="I13" s="33"/>
    </row>
    <row r="14" spans="1:12" ht="9.9499999999999993" customHeight="1" x14ac:dyDescent="0.25">
      <c r="A14" s="24" t="s">
        <v>6</v>
      </c>
      <c r="B14" s="20">
        <v>3552014</v>
      </c>
      <c r="C14" s="21">
        <f>SUM(C15:C20)</f>
        <v>3577313</v>
      </c>
      <c r="D14" s="21">
        <f>SUM(D15:D20)</f>
        <v>3403929</v>
      </c>
      <c r="E14" s="21">
        <f t="shared" ref="E14:G14" si="2">SUM(E15:E20)</f>
        <v>3464027</v>
      </c>
      <c r="F14" s="21">
        <f>SUM(F15:F20)</f>
        <v>3181152</v>
      </c>
      <c r="G14" s="21">
        <f t="shared" si="2"/>
        <v>3247850</v>
      </c>
    </row>
    <row r="15" spans="1:12" ht="9.9499999999999993" customHeight="1" x14ac:dyDescent="0.25">
      <c r="A15" s="34" t="s">
        <v>7</v>
      </c>
      <c r="B15" s="28">
        <v>598786</v>
      </c>
      <c r="C15" s="29">
        <v>583165</v>
      </c>
      <c r="D15" s="29">
        <v>567960</v>
      </c>
      <c r="E15" s="29">
        <v>590014</v>
      </c>
      <c r="F15" s="29">
        <v>512661</v>
      </c>
      <c r="G15" s="29">
        <v>564201</v>
      </c>
    </row>
    <row r="16" spans="1:12" ht="9.9499999999999993" customHeight="1" x14ac:dyDescent="0.25">
      <c r="A16" s="34" t="s">
        <v>8</v>
      </c>
      <c r="B16" s="28">
        <v>596840</v>
      </c>
      <c r="C16" s="29">
        <v>587819</v>
      </c>
      <c r="D16" s="29">
        <v>566364</v>
      </c>
      <c r="E16" s="29">
        <v>588120</v>
      </c>
      <c r="F16" s="29">
        <v>516387</v>
      </c>
      <c r="G16" s="29">
        <v>556825</v>
      </c>
    </row>
    <row r="17" spans="1:7" ht="9.9499999999999993" customHeight="1" x14ac:dyDescent="0.25">
      <c r="A17" s="34" t="s">
        <v>9</v>
      </c>
      <c r="B17" s="28">
        <v>594276</v>
      </c>
      <c r="C17" s="29">
        <v>593107</v>
      </c>
      <c r="D17" s="29">
        <v>566004</v>
      </c>
      <c r="E17" s="29">
        <v>583516</v>
      </c>
      <c r="F17" s="29">
        <v>522816</v>
      </c>
      <c r="G17" s="29">
        <v>548005</v>
      </c>
    </row>
    <row r="18" spans="1:7" ht="9.9499999999999993" customHeight="1" x14ac:dyDescent="0.25">
      <c r="A18" s="34" t="s">
        <v>10</v>
      </c>
      <c r="B18" s="28">
        <v>591049</v>
      </c>
      <c r="C18" s="29">
        <v>598468</v>
      </c>
      <c r="D18" s="29">
        <v>566619</v>
      </c>
      <c r="E18" s="29">
        <v>576882</v>
      </c>
      <c r="F18" s="29">
        <v>530737</v>
      </c>
      <c r="G18" s="29">
        <v>538560</v>
      </c>
    </row>
    <row r="19" spans="1:7" ht="9.9499999999999993" customHeight="1" x14ac:dyDescent="0.25">
      <c r="A19" s="34" t="s">
        <v>11</v>
      </c>
      <c r="B19" s="28">
        <v>587419</v>
      </c>
      <c r="C19" s="29">
        <v>604191</v>
      </c>
      <c r="D19" s="29">
        <v>567809</v>
      </c>
      <c r="E19" s="29">
        <v>568168</v>
      </c>
      <c r="F19" s="29">
        <v>541621</v>
      </c>
      <c r="G19" s="29">
        <v>527285</v>
      </c>
    </row>
    <row r="20" spans="1:7" ht="9.9499999999999993" customHeight="1" x14ac:dyDescent="0.25">
      <c r="A20" s="34" t="s">
        <v>12</v>
      </c>
      <c r="B20" s="28">
        <v>583644</v>
      </c>
      <c r="C20" s="29">
        <v>610563</v>
      </c>
      <c r="D20" s="29">
        <v>569173</v>
      </c>
      <c r="E20" s="29">
        <v>557327</v>
      </c>
      <c r="F20" s="29">
        <v>556930</v>
      </c>
      <c r="G20" s="29">
        <v>512974</v>
      </c>
    </row>
    <row r="21" spans="1:7" ht="9.9499999999999993" customHeight="1" x14ac:dyDescent="0.25">
      <c r="A21" s="35"/>
      <c r="B21" s="28"/>
      <c r="C21" s="29"/>
      <c r="D21" s="29"/>
      <c r="E21" s="29"/>
      <c r="F21" s="29"/>
      <c r="G21" s="29"/>
    </row>
    <row r="22" spans="1:7" ht="9.9499999999999993" customHeight="1" x14ac:dyDescent="0.25">
      <c r="A22" s="24" t="s">
        <v>13</v>
      </c>
      <c r="B22" s="20">
        <v>2801054</v>
      </c>
      <c r="C22" s="21">
        <f>SUM(C23:C27)</f>
        <v>2995117</v>
      </c>
      <c r="D22" s="21">
        <f t="shared" ref="D22:G22" si="3">SUM(D23:D27)</f>
        <v>2880238</v>
      </c>
      <c r="E22" s="21">
        <f t="shared" si="3"/>
        <v>2712508</v>
      </c>
      <c r="F22" s="21">
        <f>SUM(F23:F27)</f>
        <v>2640540</v>
      </c>
      <c r="G22" s="21">
        <f t="shared" si="3"/>
        <v>2640458</v>
      </c>
    </row>
    <row r="23" spans="1:7" ht="9.9499999999999993" customHeight="1" x14ac:dyDescent="0.25">
      <c r="A23" s="34" t="s">
        <v>14</v>
      </c>
      <c r="B23" s="28">
        <v>578148</v>
      </c>
      <c r="C23" s="29">
        <v>612794</v>
      </c>
      <c r="D23" s="29">
        <v>571138</v>
      </c>
      <c r="E23" s="29">
        <v>548687</v>
      </c>
      <c r="F23" s="29">
        <v>562069</v>
      </c>
      <c r="G23" s="29">
        <v>506564</v>
      </c>
    </row>
    <row r="24" spans="1:7" ht="9.9499999999999993" customHeight="1" x14ac:dyDescent="0.25">
      <c r="A24" s="34" t="s">
        <v>15</v>
      </c>
      <c r="B24" s="28">
        <v>570270</v>
      </c>
      <c r="C24" s="29">
        <v>608634</v>
      </c>
      <c r="D24" s="29">
        <v>573721</v>
      </c>
      <c r="E24" s="29">
        <v>544388</v>
      </c>
      <c r="F24" s="29">
        <v>550476</v>
      </c>
      <c r="G24" s="29">
        <v>512920</v>
      </c>
    </row>
    <row r="25" spans="1:7" ht="9.9499999999999993" customHeight="1" x14ac:dyDescent="0.25">
      <c r="A25" s="34" t="s">
        <v>16</v>
      </c>
      <c r="B25" s="28">
        <v>560883</v>
      </c>
      <c r="C25" s="29">
        <v>600063</v>
      </c>
      <c r="D25" s="29">
        <v>576243</v>
      </c>
      <c r="E25" s="29">
        <v>542921</v>
      </c>
      <c r="F25" s="29">
        <v>528971</v>
      </c>
      <c r="G25" s="29">
        <v>526790</v>
      </c>
    </row>
    <row r="26" spans="1:7" ht="9.9499999999999993" customHeight="1" x14ac:dyDescent="0.25">
      <c r="A26" s="34" t="s">
        <v>17</v>
      </c>
      <c r="B26" s="28">
        <v>551192</v>
      </c>
      <c r="C26" s="29">
        <v>591467</v>
      </c>
      <c r="D26" s="29">
        <v>578404</v>
      </c>
      <c r="E26" s="29">
        <v>540158</v>
      </c>
      <c r="F26" s="29">
        <v>509815</v>
      </c>
      <c r="G26" s="29">
        <v>539535</v>
      </c>
    </row>
    <row r="27" spans="1:7" ht="9.9499999999999993" customHeight="1" x14ac:dyDescent="0.25">
      <c r="A27" s="34" t="s">
        <v>18</v>
      </c>
      <c r="B27" s="28">
        <v>540561</v>
      </c>
      <c r="C27" s="29">
        <v>582159</v>
      </c>
      <c r="D27" s="29">
        <v>580732</v>
      </c>
      <c r="E27" s="29">
        <v>536354</v>
      </c>
      <c r="F27" s="29">
        <v>489209</v>
      </c>
      <c r="G27" s="29">
        <v>554649</v>
      </c>
    </row>
    <row r="28" spans="1:7" ht="11.1" customHeight="1" x14ac:dyDescent="0.25">
      <c r="A28" s="35"/>
      <c r="B28" s="28"/>
      <c r="C28" s="29"/>
      <c r="D28" s="29"/>
      <c r="E28" s="29"/>
      <c r="F28" s="29"/>
      <c r="G28" s="29"/>
    </row>
    <row r="29" spans="1:7" ht="9.9499999999999993" customHeight="1" x14ac:dyDescent="0.25">
      <c r="A29" s="24" t="s">
        <v>19</v>
      </c>
      <c r="B29" s="20">
        <v>4105313</v>
      </c>
      <c r="C29" s="21">
        <f>SUM(C30:C37)</f>
        <v>4280403</v>
      </c>
      <c r="D29" s="21">
        <f t="shared" ref="D29:F29" si="4">SUM(D30:D37)</f>
        <v>4330330</v>
      </c>
      <c r="E29" s="21">
        <f t="shared" si="4"/>
        <v>4265065</v>
      </c>
      <c r="F29" s="21">
        <f t="shared" si="4"/>
        <v>4158646</v>
      </c>
      <c r="G29" s="21">
        <f>SUM(G30:G37)</f>
        <v>4079156</v>
      </c>
    </row>
    <row r="30" spans="1:7" ht="9.9499999999999993" customHeight="1" x14ac:dyDescent="0.25">
      <c r="A30" s="34" t="s">
        <v>20</v>
      </c>
      <c r="B30" s="28">
        <v>531894</v>
      </c>
      <c r="C30" s="29">
        <v>572233</v>
      </c>
      <c r="D30" s="29">
        <v>579017</v>
      </c>
      <c r="E30" s="29">
        <v>534332</v>
      </c>
      <c r="F30" s="29">
        <v>478902</v>
      </c>
      <c r="G30" s="29">
        <v>559550</v>
      </c>
    </row>
    <row r="31" spans="1:7" ht="9.9499999999999993" customHeight="1" x14ac:dyDescent="0.25">
      <c r="A31" s="34" t="s">
        <v>21</v>
      </c>
      <c r="B31" s="28">
        <v>526634</v>
      </c>
      <c r="C31" s="29">
        <v>562242</v>
      </c>
      <c r="D31" s="29">
        <v>571285</v>
      </c>
      <c r="E31" s="29">
        <v>534896</v>
      </c>
      <c r="F31" s="29">
        <v>485546</v>
      </c>
      <c r="G31" s="29">
        <v>547678</v>
      </c>
    </row>
    <row r="32" spans="1:7" ht="9.9499999999999993" customHeight="1" x14ac:dyDescent="0.25">
      <c r="A32" s="34" t="s">
        <v>22</v>
      </c>
      <c r="B32" s="28">
        <v>523268</v>
      </c>
      <c r="C32" s="29">
        <v>552081</v>
      </c>
      <c r="D32" s="29">
        <v>559500</v>
      </c>
      <c r="E32" s="29">
        <v>536714</v>
      </c>
      <c r="F32" s="29">
        <v>502833</v>
      </c>
      <c r="G32" s="29">
        <v>525863</v>
      </c>
    </row>
    <row r="33" spans="1:7" ht="9.9499999999999993" customHeight="1" x14ac:dyDescent="0.25">
      <c r="A33" s="34" t="s">
        <v>23</v>
      </c>
      <c r="B33" s="28">
        <v>519125</v>
      </c>
      <c r="C33" s="29">
        <v>541123</v>
      </c>
      <c r="D33" s="29">
        <v>547703</v>
      </c>
      <c r="E33" s="29">
        <v>538194</v>
      </c>
      <c r="F33" s="29">
        <v>517887</v>
      </c>
      <c r="G33" s="29">
        <v>506386</v>
      </c>
    </row>
    <row r="34" spans="1:7" ht="9.9499999999999993" customHeight="1" x14ac:dyDescent="0.25">
      <c r="A34" s="34" t="s">
        <v>24</v>
      </c>
      <c r="B34" s="28">
        <v>515069</v>
      </c>
      <c r="C34" s="29">
        <v>529546</v>
      </c>
      <c r="D34" s="29">
        <v>535200</v>
      </c>
      <c r="E34" s="29">
        <v>540311</v>
      </c>
      <c r="F34" s="29">
        <v>533380</v>
      </c>
      <c r="G34" s="29">
        <v>485443</v>
      </c>
    </row>
    <row r="35" spans="1:7" ht="9.9499999999999993" customHeight="1" x14ac:dyDescent="0.25">
      <c r="A35" s="34" t="s">
        <v>25</v>
      </c>
      <c r="B35" s="28">
        <v>508327</v>
      </c>
      <c r="C35" s="29">
        <v>518230</v>
      </c>
      <c r="D35" s="29">
        <v>523060</v>
      </c>
      <c r="E35" s="29">
        <v>537880</v>
      </c>
      <c r="F35" s="29">
        <v>544741</v>
      </c>
      <c r="G35" s="29">
        <v>474820</v>
      </c>
    </row>
    <row r="36" spans="1:7" ht="9.9499999999999993" customHeight="1" x14ac:dyDescent="0.25">
      <c r="A36" s="34" t="s">
        <v>26</v>
      </c>
      <c r="B36" s="28">
        <v>497354</v>
      </c>
      <c r="C36" s="29">
        <v>507574</v>
      </c>
      <c r="D36" s="29">
        <v>512259</v>
      </c>
      <c r="E36" s="29">
        <v>528365</v>
      </c>
      <c r="F36" s="29">
        <v>548424</v>
      </c>
      <c r="G36" s="29">
        <v>481188</v>
      </c>
    </row>
    <row r="37" spans="1:7" ht="9.9499999999999993" customHeight="1" x14ac:dyDescent="0.25">
      <c r="A37" s="34" t="s">
        <v>27</v>
      </c>
      <c r="B37" s="28">
        <v>483642</v>
      </c>
      <c r="C37" s="29">
        <v>497374</v>
      </c>
      <c r="D37" s="29">
        <v>502306</v>
      </c>
      <c r="E37" s="29">
        <v>514373</v>
      </c>
      <c r="F37" s="29">
        <v>546933</v>
      </c>
      <c r="G37" s="29">
        <v>498228</v>
      </c>
    </row>
    <row r="38" spans="1:7" ht="9.9499999999999993" customHeight="1" x14ac:dyDescent="0.25">
      <c r="A38" s="22"/>
      <c r="B38" s="36"/>
      <c r="C38" s="37"/>
      <c r="D38" s="21"/>
      <c r="E38" s="21"/>
      <c r="F38" s="21"/>
      <c r="G38" s="21"/>
    </row>
    <row r="39" spans="1:7" ht="11.1" customHeight="1" x14ac:dyDescent="0.25">
      <c r="A39" s="19" t="s">
        <v>28</v>
      </c>
      <c r="B39" s="25">
        <v>6216890</v>
      </c>
      <c r="C39" s="26">
        <f>SUM(C41,C46,C54,C61)</f>
        <v>6411106</v>
      </c>
      <c r="D39" s="26">
        <f t="shared" ref="D39:G39" si="5">SUM(D41,D46,D54,D61)</f>
        <v>6377470</v>
      </c>
      <c r="E39" s="26">
        <f>SUM(E41,E46,E54,E61)</f>
        <v>6207461</v>
      </c>
      <c r="F39" s="26">
        <f t="shared" si="5"/>
        <v>5723630</v>
      </c>
      <c r="G39" s="26">
        <f t="shared" si="5"/>
        <v>5869884</v>
      </c>
    </row>
    <row r="40" spans="1:7" ht="9.9499999999999993" customHeight="1" x14ac:dyDescent="0.25">
      <c r="A40" s="22"/>
      <c r="B40" s="20"/>
      <c r="C40" s="21"/>
      <c r="D40" s="21"/>
      <c r="E40" s="21"/>
      <c r="F40" s="21"/>
      <c r="G40" s="21"/>
    </row>
    <row r="41" spans="1:7" ht="9.9499999999999993" customHeight="1" x14ac:dyDescent="0.25">
      <c r="A41" s="24" t="s">
        <v>5</v>
      </c>
      <c r="B41" s="20">
        <v>914854</v>
      </c>
      <c r="C41" s="21">
        <f>SUM(C42:C44)</f>
        <v>889448</v>
      </c>
      <c r="D41" s="21">
        <f t="shared" ref="D41:G41" si="6">SUM(D42:D44)</f>
        <v>890248</v>
      </c>
      <c r="E41" s="21">
        <f t="shared" si="6"/>
        <v>869039</v>
      </c>
      <c r="F41" s="21">
        <f t="shared" si="6"/>
        <v>814994</v>
      </c>
      <c r="G41" s="21">
        <f t="shared" si="6"/>
        <v>866640</v>
      </c>
    </row>
    <row r="42" spans="1:7" ht="9.9499999999999993" customHeight="1" x14ac:dyDescent="0.25">
      <c r="A42" s="27">
        <v>3</v>
      </c>
      <c r="B42" s="36">
        <v>304890</v>
      </c>
      <c r="C42" s="37">
        <v>296871</v>
      </c>
      <c r="D42" s="37">
        <v>300724</v>
      </c>
      <c r="E42" s="37">
        <v>282859</v>
      </c>
      <c r="F42" s="37">
        <v>280863</v>
      </c>
      <c r="G42" s="37">
        <v>286792</v>
      </c>
    </row>
    <row r="43" spans="1:7" ht="9.9499999999999993" customHeight="1" x14ac:dyDescent="0.25">
      <c r="A43" s="27">
        <v>4</v>
      </c>
      <c r="B43" s="36">
        <v>304884</v>
      </c>
      <c r="C43" s="37">
        <v>297016</v>
      </c>
      <c r="D43" s="37">
        <v>297828</v>
      </c>
      <c r="E43" s="37">
        <v>287192</v>
      </c>
      <c r="F43" s="37">
        <v>275185</v>
      </c>
      <c r="G43" s="37">
        <v>287516</v>
      </c>
    </row>
    <row r="44" spans="1:7" ht="9.9499999999999993" customHeight="1" x14ac:dyDescent="0.25">
      <c r="A44" s="27">
        <v>5</v>
      </c>
      <c r="B44" s="36">
        <v>305080</v>
      </c>
      <c r="C44" s="37">
        <v>295561</v>
      </c>
      <c r="D44" s="37">
        <v>291696</v>
      </c>
      <c r="E44" s="37">
        <v>298988</v>
      </c>
      <c r="F44" s="37">
        <v>258946</v>
      </c>
      <c r="G44" s="37">
        <v>292332</v>
      </c>
    </row>
    <row r="45" spans="1:7" ht="9.9499999999999993" customHeight="1" x14ac:dyDescent="0.25">
      <c r="A45" s="22"/>
      <c r="B45" s="32"/>
      <c r="C45" s="23"/>
      <c r="D45" s="23"/>
      <c r="E45" s="23"/>
      <c r="F45" s="23"/>
      <c r="G45" s="23"/>
    </row>
    <row r="46" spans="1:7" ht="9.9499999999999993" customHeight="1" x14ac:dyDescent="0.25">
      <c r="A46" s="24" t="s">
        <v>6</v>
      </c>
      <c r="B46" s="20">
        <v>1803744</v>
      </c>
      <c r="C46" s="21">
        <f>SUM(C47:C52)</f>
        <v>1824164</v>
      </c>
      <c r="D46" s="21">
        <f t="shared" ref="D46:G46" si="7">SUM(D47:D52)</f>
        <v>1734512</v>
      </c>
      <c r="E46" s="21">
        <f t="shared" si="7"/>
        <v>1767518</v>
      </c>
      <c r="F46" s="21">
        <f t="shared" si="7"/>
        <v>1602393</v>
      </c>
      <c r="G46" s="21">
        <f t="shared" si="7"/>
        <v>1653883</v>
      </c>
    </row>
    <row r="47" spans="1:7" ht="9.9499999999999993" customHeight="1" x14ac:dyDescent="0.25">
      <c r="A47" s="34" t="s">
        <v>7</v>
      </c>
      <c r="B47" s="36">
        <v>304285</v>
      </c>
      <c r="C47" s="37">
        <v>297380</v>
      </c>
      <c r="D47" s="29">
        <v>290082</v>
      </c>
      <c r="E47" s="29">
        <v>299907</v>
      </c>
      <c r="F47" s="29">
        <v>258412</v>
      </c>
      <c r="G47" s="29">
        <v>289328</v>
      </c>
    </row>
    <row r="48" spans="1:7" ht="9" customHeight="1" x14ac:dyDescent="0.25">
      <c r="A48" s="34" t="s">
        <v>8</v>
      </c>
      <c r="B48" s="36">
        <v>303205</v>
      </c>
      <c r="C48" s="37">
        <v>299780</v>
      </c>
      <c r="D48" s="29">
        <v>289087</v>
      </c>
      <c r="E48" s="29">
        <v>299262</v>
      </c>
      <c r="F48" s="29">
        <v>260066</v>
      </c>
      <c r="G48" s="29">
        <v>284956</v>
      </c>
    </row>
    <row r="49" spans="1:7" ht="11.25" customHeight="1" x14ac:dyDescent="0.25">
      <c r="A49" s="34" t="s">
        <v>9</v>
      </c>
      <c r="B49" s="36">
        <v>301816</v>
      </c>
      <c r="C49" s="37">
        <v>302483</v>
      </c>
      <c r="D49" s="29">
        <v>288668</v>
      </c>
      <c r="E49" s="29">
        <v>297345</v>
      </c>
      <c r="F49" s="29">
        <v>263233</v>
      </c>
      <c r="G49" s="29">
        <v>279691</v>
      </c>
    </row>
    <row r="50" spans="1:7" ht="12" customHeight="1" x14ac:dyDescent="0.25">
      <c r="A50" s="34" t="s">
        <v>10</v>
      </c>
      <c r="B50" s="36">
        <v>300094</v>
      </c>
      <c r="C50" s="37">
        <v>305207</v>
      </c>
      <c r="D50" s="29">
        <v>288778</v>
      </c>
      <c r="E50" s="29">
        <v>294448</v>
      </c>
      <c r="F50" s="29">
        <v>267235</v>
      </c>
      <c r="G50" s="29">
        <v>274007</v>
      </c>
    </row>
    <row r="51" spans="1:7" ht="12" customHeight="1" x14ac:dyDescent="0.25">
      <c r="A51" s="34" t="s">
        <v>11</v>
      </c>
      <c r="B51" s="36">
        <v>298170</v>
      </c>
      <c r="C51" s="37">
        <v>308081</v>
      </c>
      <c r="D51" s="29">
        <v>288996</v>
      </c>
      <c r="E51" s="29">
        <v>290625</v>
      </c>
      <c r="F51" s="29">
        <v>272798</v>
      </c>
      <c r="G51" s="29">
        <v>267227</v>
      </c>
    </row>
    <row r="52" spans="1:7" ht="9.75" customHeight="1" x14ac:dyDescent="0.25">
      <c r="A52" s="34" t="s">
        <v>12</v>
      </c>
      <c r="B52" s="36">
        <v>296174</v>
      </c>
      <c r="C52" s="37">
        <v>311233</v>
      </c>
      <c r="D52" s="29">
        <v>288901</v>
      </c>
      <c r="E52" s="29">
        <v>285931</v>
      </c>
      <c r="F52" s="29">
        <v>280649</v>
      </c>
      <c r="G52" s="29">
        <v>258674</v>
      </c>
    </row>
    <row r="53" spans="1:7" ht="9" customHeight="1" x14ac:dyDescent="0.25">
      <c r="A53" s="35"/>
      <c r="B53" s="36"/>
      <c r="C53" s="37"/>
      <c r="D53" s="37"/>
      <c r="E53" s="37"/>
      <c r="F53" s="37"/>
      <c r="G53" s="37"/>
    </row>
    <row r="54" spans="1:7" ht="9.9499999999999993" customHeight="1" x14ac:dyDescent="0.25">
      <c r="A54" s="24" t="s">
        <v>13</v>
      </c>
      <c r="B54" s="20">
        <v>1420497</v>
      </c>
      <c r="C54" s="21">
        <f>SUM(C55:C59)</f>
        <v>1527620</v>
      </c>
      <c r="D54" s="21">
        <f t="shared" ref="D54:G54" si="8">SUM(D55:D59)</f>
        <v>1493184</v>
      </c>
      <c r="E54" s="21">
        <f t="shared" si="8"/>
        <v>1385334</v>
      </c>
      <c r="F54" s="21">
        <f t="shared" si="8"/>
        <v>1322140</v>
      </c>
      <c r="G54" s="21">
        <f t="shared" si="8"/>
        <v>1328686</v>
      </c>
    </row>
    <row r="55" spans="1:7" ht="9.9499999999999993" customHeight="1" x14ac:dyDescent="0.25">
      <c r="A55" s="34" t="s">
        <v>14</v>
      </c>
      <c r="B55" s="36">
        <v>293313</v>
      </c>
      <c r="C55" s="37">
        <v>312338</v>
      </c>
      <c r="D55" s="29">
        <v>290326</v>
      </c>
      <c r="E55" s="29">
        <v>281846</v>
      </c>
      <c r="F55" s="29">
        <v>283086</v>
      </c>
      <c r="G55" s="29">
        <v>254580</v>
      </c>
    </row>
    <row r="56" spans="1:7" ht="9.9499999999999993" customHeight="1" x14ac:dyDescent="0.25">
      <c r="A56" s="34" t="s">
        <v>15</v>
      </c>
      <c r="B56" s="36">
        <v>289256</v>
      </c>
      <c r="C56" s="37">
        <v>310300</v>
      </c>
      <c r="D56" s="29">
        <v>293978</v>
      </c>
      <c r="E56" s="29">
        <v>279139</v>
      </c>
      <c r="F56" s="29">
        <v>276620</v>
      </c>
      <c r="G56" s="29">
        <v>257722</v>
      </c>
    </row>
    <row r="57" spans="1:7" ht="9.9499999999999993" customHeight="1" x14ac:dyDescent="0.25">
      <c r="A57" s="34" t="s">
        <v>16</v>
      </c>
      <c r="B57" s="36">
        <v>284440</v>
      </c>
      <c r="C57" s="37">
        <v>306064</v>
      </c>
      <c r="D57" s="29">
        <v>298683</v>
      </c>
      <c r="E57" s="29">
        <v>277387</v>
      </c>
      <c r="F57" s="29">
        <v>264790</v>
      </c>
      <c r="G57" s="29">
        <v>265120</v>
      </c>
    </row>
    <row r="58" spans="1:7" ht="9.9499999999999993" customHeight="1" x14ac:dyDescent="0.25">
      <c r="A58" s="34" t="s">
        <v>17</v>
      </c>
      <c r="B58" s="36">
        <v>279468</v>
      </c>
      <c r="C58" s="37">
        <v>301778</v>
      </c>
      <c r="D58" s="29">
        <v>302891</v>
      </c>
      <c r="E58" s="29">
        <v>275029</v>
      </c>
      <c r="F58" s="29">
        <v>254283</v>
      </c>
      <c r="G58" s="29">
        <v>271754</v>
      </c>
    </row>
    <row r="59" spans="1:7" ht="9.9499999999999993" customHeight="1" x14ac:dyDescent="0.25">
      <c r="A59" s="34" t="s">
        <v>18</v>
      </c>
      <c r="B59" s="36">
        <v>274020</v>
      </c>
      <c r="C59" s="37">
        <v>297140</v>
      </c>
      <c r="D59" s="29">
        <v>307306</v>
      </c>
      <c r="E59" s="29">
        <v>271933</v>
      </c>
      <c r="F59" s="29">
        <v>243361</v>
      </c>
      <c r="G59" s="29">
        <v>279510</v>
      </c>
    </row>
    <row r="60" spans="1:7" ht="9.9499999999999993" customHeight="1" x14ac:dyDescent="0.25">
      <c r="A60" s="35"/>
      <c r="B60" s="38"/>
      <c r="C60" s="39"/>
      <c r="D60" s="39"/>
      <c r="E60" s="39"/>
      <c r="F60" s="39"/>
      <c r="G60" s="39"/>
    </row>
    <row r="61" spans="1:7" ht="9.9499999999999993" customHeight="1" x14ac:dyDescent="0.25">
      <c r="A61" s="24" t="s">
        <v>19</v>
      </c>
      <c r="B61" s="20">
        <v>2077795</v>
      </c>
      <c r="C61" s="21">
        <f>SUM(C62:C69)</f>
        <v>2169874</v>
      </c>
      <c r="D61" s="21">
        <f t="shared" ref="D61:G61" si="9">SUM(D62:D69)</f>
        <v>2259526</v>
      </c>
      <c r="E61" s="21">
        <f t="shared" si="9"/>
        <v>2185570</v>
      </c>
      <c r="F61" s="21">
        <f t="shared" si="9"/>
        <v>1984103</v>
      </c>
      <c r="G61" s="21">
        <f t="shared" si="9"/>
        <v>2020675</v>
      </c>
    </row>
    <row r="62" spans="1:7" ht="9.9499999999999993" customHeight="1" x14ac:dyDescent="0.25">
      <c r="A62" s="34" t="s">
        <v>20</v>
      </c>
      <c r="B62" s="36">
        <v>269558</v>
      </c>
      <c r="C62" s="37">
        <v>291982</v>
      </c>
      <c r="D62" s="29">
        <v>308132</v>
      </c>
      <c r="E62" s="29">
        <v>270519</v>
      </c>
      <c r="F62" s="29">
        <v>236657</v>
      </c>
      <c r="G62" s="29">
        <v>281796</v>
      </c>
    </row>
    <row r="63" spans="1:7" ht="9.9499999999999993" customHeight="1" x14ac:dyDescent="0.25">
      <c r="A63" s="34" t="s">
        <v>21</v>
      </c>
      <c r="B63" s="36">
        <v>266808</v>
      </c>
      <c r="C63" s="37">
        <v>286480</v>
      </c>
      <c r="D63" s="29">
        <v>303449</v>
      </c>
      <c r="E63" s="29">
        <v>271689</v>
      </c>
      <c r="F63" s="29">
        <v>237021</v>
      </c>
      <c r="G63" s="29">
        <v>275111</v>
      </c>
    </row>
    <row r="64" spans="1:7" ht="9.9499999999999993" customHeight="1" x14ac:dyDescent="0.25">
      <c r="A64" s="34" t="s">
        <v>22</v>
      </c>
      <c r="B64" s="36">
        <v>265007</v>
      </c>
      <c r="C64" s="37">
        <v>280694</v>
      </c>
      <c r="D64" s="29">
        <v>295085</v>
      </c>
      <c r="E64" s="29">
        <v>274224</v>
      </c>
      <c r="F64" s="29">
        <v>241996</v>
      </c>
      <c r="G64" s="29">
        <v>263016</v>
      </c>
    </row>
    <row r="65" spans="1:14" ht="9.9499999999999993" customHeight="1" x14ac:dyDescent="0.25">
      <c r="A65" s="34" t="s">
        <v>23</v>
      </c>
      <c r="B65" s="36">
        <v>262812</v>
      </c>
      <c r="C65" s="37">
        <v>274510</v>
      </c>
      <c r="D65" s="29">
        <v>286890</v>
      </c>
      <c r="E65" s="29">
        <v>276401</v>
      </c>
      <c r="F65" s="29">
        <v>246117</v>
      </c>
      <c r="G65" s="29">
        <v>252241</v>
      </c>
    </row>
    <row r="66" spans="1:14" ht="9.9499999999999993" customHeight="1" x14ac:dyDescent="0.25">
      <c r="A66" s="34" t="s">
        <v>24</v>
      </c>
      <c r="B66" s="36">
        <v>260662</v>
      </c>
      <c r="C66" s="37">
        <v>267961</v>
      </c>
      <c r="D66" s="29">
        <v>278218</v>
      </c>
      <c r="E66" s="29">
        <v>279050</v>
      </c>
      <c r="F66" s="29">
        <v>250290</v>
      </c>
      <c r="G66" s="29">
        <v>241037</v>
      </c>
    </row>
    <row r="67" spans="1:14" ht="9.9499999999999993" customHeight="1" x14ac:dyDescent="0.25">
      <c r="A67" s="34" t="s">
        <v>25</v>
      </c>
      <c r="B67" s="36">
        <v>257137</v>
      </c>
      <c r="C67" s="37">
        <v>261674</v>
      </c>
      <c r="D67" s="29">
        <v>269781</v>
      </c>
      <c r="E67" s="29">
        <v>278338</v>
      </c>
      <c r="F67" s="29">
        <v>254334</v>
      </c>
      <c r="G67" s="29">
        <v>234088</v>
      </c>
    </row>
    <row r="68" spans="1:14" ht="9.9499999999999993" customHeight="1" x14ac:dyDescent="0.25">
      <c r="A68" s="34" t="s">
        <v>26</v>
      </c>
      <c r="B68" s="36">
        <v>251449</v>
      </c>
      <c r="C68" s="37">
        <v>255958</v>
      </c>
      <c r="D68" s="29">
        <v>262362</v>
      </c>
      <c r="E68" s="29">
        <v>272338</v>
      </c>
      <c r="F68" s="29">
        <v>257547</v>
      </c>
      <c r="G68" s="29">
        <v>234273</v>
      </c>
    </row>
    <row r="69" spans="1:14" ht="9.9499999999999993" customHeight="1" x14ac:dyDescent="0.25">
      <c r="A69" s="40" t="s">
        <v>27</v>
      </c>
      <c r="B69" s="41">
        <v>244362</v>
      </c>
      <c r="C69" s="42">
        <v>250615</v>
      </c>
      <c r="D69" s="43">
        <v>255609</v>
      </c>
      <c r="E69" s="43">
        <v>263011</v>
      </c>
      <c r="F69" s="43">
        <v>260141</v>
      </c>
      <c r="G69" s="43">
        <v>239113</v>
      </c>
    </row>
    <row r="70" spans="1:14" ht="9.9499999999999993" customHeight="1" x14ac:dyDescent="0.25">
      <c r="A70" s="44"/>
      <c r="B70" s="37"/>
      <c r="C70" s="37"/>
      <c r="D70" s="21"/>
      <c r="E70" s="21"/>
      <c r="F70" s="21"/>
      <c r="G70" s="21" t="s">
        <v>29</v>
      </c>
    </row>
    <row r="71" spans="1:14" s="2" customFormat="1" ht="12" customHeight="1" x14ac:dyDescent="0.25">
      <c r="A71" s="1" t="s">
        <v>30</v>
      </c>
      <c r="B71" s="1"/>
      <c r="C71" s="1"/>
      <c r="D71" s="1"/>
      <c r="E71" s="1"/>
      <c r="F71" s="1"/>
      <c r="G71" s="1"/>
    </row>
    <row r="72" spans="1:14" s="2" customFormat="1" ht="12" customHeight="1" x14ac:dyDescent="0.25">
      <c r="A72" s="3" t="s">
        <v>31</v>
      </c>
      <c r="B72" s="3"/>
      <c r="C72" s="3"/>
      <c r="D72" s="3"/>
      <c r="E72" s="3"/>
      <c r="F72" s="3"/>
      <c r="G72" s="3"/>
    </row>
    <row r="73" spans="1:14" s="2" customFormat="1" ht="10.5" customHeight="1" x14ac:dyDescent="0.25">
      <c r="A73" s="4"/>
      <c r="D73" s="5"/>
      <c r="E73" s="5"/>
      <c r="F73" s="45"/>
      <c r="G73" s="45" t="s">
        <v>32</v>
      </c>
    </row>
    <row r="74" spans="1:14" s="2" customFormat="1" ht="14.1" customHeight="1" x14ac:dyDescent="0.25">
      <c r="A74" s="7" t="s">
        <v>33</v>
      </c>
      <c r="B74" s="8" t="s">
        <v>3</v>
      </c>
      <c r="C74" s="9"/>
      <c r="D74" s="9"/>
      <c r="E74" s="9"/>
      <c r="F74" s="9"/>
      <c r="G74" s="9"/>
    </row>
    <row r="75" spans="1:14" ht="14.1" customHeight="1" x14ac:dyDescent="0.25">
      <c r="A75" s="10"/>
      <c r="B75" s="46">
        <v>2000</v>
      </c>
      <c r="C75" s="12">
        <v>2005</v>
      </c>
      <c r="D75" s="13">
        <v>2010</v>
      </c>
      <c r="E75" s="13">
        <v>2015</v>
      </c>
      <c r="F75" s="13">
        <v>2020</v>
      </c>
      <c r="G75" s="13">
        <v>2025</v>
      </c>
    </row>
    <row r="76" spans="1:14" ht="12" customHeight="1" x14ac:dyDescent="0.25">
      <c r="A76" s="15"/>
      <c r="B76" s="39"/>
      <c r="C76" s="17"/>
      <c r="D76" s="18"/>
      <c r="E76" s="18"/>
      <c r="F76" s="18"/>
      <c r="G76" s="18"/>
    </row>
    <row r="77" spans="1:14" ht="9.9499999999999993" customHeight="1" x14ac:dyDescent="0.25">
      <c r="A77" s="19" t="s">
        <v>34</v>
      </c>
      <c r="B77" s="47">
        <v>6040965</v>
      </c>
      <c r="C77" s="48">
        <f>SUM(C79,C84,C92,C99)</f>
        <v>6188942</v>
      </c>
      <c r="D77" s="48">
        <f t="shared" ref="D77:G77" si="10">SUM(D79,D84,D92,D99)</f>
        <v>5986027</v>
      </c>
      <c r="E77" s="48">
        <f t="shared" si="10"/>
        <v>5940080</v>
      </c>
      <c r="F77" s="48">
        <f t="shared" si="10"/>
        <v>5860302</v>
      </c>
      <c r="G77" s="48">
        <f t="shared" si="10"/>
        <v>5788627</v>
      </c>
      <c r="I77" s="49"/>
      <c r="J77" s="49"/>
      <c r="K77" s="49"/>
      <c r="L77" s="49"/>
      <c r="M77" s="49"/>
      <c r="N77" s="49"/>
    </row>
    <row r="78" spans="1:14" ht="9.9499999999999993" customHeight="1" x14ac:dyDescent="0.25">
      <c r="A78" s="22"/>
      <c r="B78" s="23"/>
      <c r="C78" s="26"/>
      <c r="D78" s="26"/>
      <c r="E78" s="26"/>
      <c r="F78" s="26"/>
      <c r="G78" s="26"/>
    </row>
    <row r="79" spans="1:14" ht="9.9499999999999993" customHeight="1" x14ac:dyDescent="0.25">
      <c r="A79" s="24" t="s">
        <v>5</v>
      </c>
      <c r="B79" s="21">
        <v>884620</v>
      </c>
      <c r="C79" s="21">
        <f>SUM(C80:C82)</f>
        <v>857767</v>
      </c>
      <c r="D79" s="21">
        <f t="shared" ref="D79:G79" si="11">SUM(D80:D82)</f>
        <v>858752</v>
      </c>
      <c r="E79" s="21">
        <f t="shared" si="11"/>
        <v>836902</v>
      </c>
      <c r="F79" s="21">
        <f t="shared" si="11"/>
        <v>788600</v>
      </c>
      <c r="G79" s="21">
        <f t="shared" si="11"/>
        <v>824407</v>
      </c>
    </row>
    <row r="80" spans="1:14" ht="9.9499999999999993" customHeight="1" x14ac:dyDescent="0.25">
      <c r="A80" s="27">
        <v>3</v>
      </c>
      <c r="B80" s="37">
        <v>294704</v>
      </c>
      <c r="C80" s="37">
        <v>286540</v>
      </c>
      <c r="D80" s="37">
        <v>291580</v>
      </c>
      <c r="E80" s="37">
        <v>271624</v>
      </c>
      <c r="F80" s="37">
        <v>269227</v>
      </c>
      <c r="G80" s="37">
        <v>273508</v>
      </c>
    </row>
    <row r="81" spans="1:9" ht="9.9499999999999993" customHeight="1" x14ac:dyDescent="0.25">
      <c r="A81" s="27">
        <v>4</v>
      </c>
      <c r="B81" s="37">
        <v>294835</v>
      </c>
      <c r="C81" s="37">
        <v>287088</v>
      </c>
      <c r="D81" s="37">
        <v>287815</v>
      </c>
      <c r="E81" s="37">
        <v>275749</v>
      </c>
      <c r="F81" s="37">
        <v>265474</v>
      </c>
      <c r="G81" s="37">
        <v>273917</v>
      </c>
      <c r="I81" s="33"/>
    </row>
    <row r="82" spans="1:9" ht="9.9499999999999993" customHeight="1" x14ac:dyDescent="0.25">
      <c r="A82" s="27">
        <v>5</v>
      </c>
      <c r="B82" s="37">
        <v>295081</v>
      </c>
      <c r="C82" s="37">
        <v>284139</v>
      </c>
      <c r="D82" s="37">
        <v>279357</v>
      </c>
      <c r="E82" s="37">
        <v>289529</v>
      </c>
      <c r="F82" s="37">
        <v>253899</v>
      </c>
      <c r="G82" s="37">
        <v>276982</v>
      </c>
    </row>
    <row r="83" spans="1:9" ht="9.9499999999999993" customHeight="1" x14ac:dyDescent="0.25">
      <c r="A83" s="22"/>
      <c r="B83" s="26"/>
      <c r="C83" s="26"/>
      <c r="D83" s="26"/>
      <c r="E83" s="26"/>
      <c r="F83" s="26"/>
      <c r="G83" s="26"/>
    </row>
    <row r="84" spans="1:9" ht="9.9499999999999993" customHeight="1" x14ac:dyDescent="0.25">
      <c r="A84" s="24" t="s">
        <v>6</v>
      </c>
      <c r="B84" s="21">
        <v>1748270</v>
      </c>
      <c r="C84" s="21">
        <f>SUM(C85:C90)</f>
        <v>1753149</v>
      </c>
      <c r="D84" s="21">
        <f t="shared" ref="D84:G84" si="12">SUM(D85:D90)</f>
        <v>1669417</v>
      </c>
      <c r="E84" s="21">
        <f t="shared" si="12"/>
        <v>1696509</v>
      </c>
      <c r="F84" s="21">
        <f t="shared" si="12"/>
        <v>1578759</v>
      </c>
      <c r="G84" s="21">
        <f t="shared" si="12"/>
        <v>1593967</v>
      </c>
    </row>
    <row r="85" spans="1:9" ht="9.9499999999999993" customHeight="1" x14ac:dyDescent="0.25">
      <c r="A85" s="34" t="s">
        <v>7</v>
      </c>
      <c r="B85" s="37">
        <v>294501</v>
      </c>
      <c r="C85" s="37">
        <v>285785</v>
      </c>
      <c r="D85" s="29">
        <v>277878</v>
      </c>
      <c r="E85" s="29">
        <v>290107</v>
      </c>
      <c r="F85" s="29">
        <v>254249</v>
      </c>
      <c r="G85" s="29">
        <v>274873</v>
      </c>
    </row>
    <row r="86" spans="1:9" ht="9.9499999999999993" customHeight="1" x14ac:dyDescent="0.25">
      <c r="A86" s="34" t="s">
        <v>8</v>
      </c>
      <c r="B86" s="37">
        <v>293635</v>
      </c>
      <c r="C86" s="37">
        <v>288039</v>
      </c>
      <c r="D86" s="29">
        <v>277277</v>
      </c>
      <c r="E86" s="29">
        <v>288858</v>
      </c>
      <c r="F86" s="29">
        <v>256321</v>
      </c>
      <c r="G86" s="29">
        <v>271869</v>
      </c>
    </row>
    <row r="87" spans="1:9" ht="9.9499999999999993" customHeight="1" x14ac:dyDescent="0.25">
      <c r="A87" s="34" t="s">
        <v>9</v>
      </c>
      <c r="B87" s="37">
        <v>292460</v>
      </c>
      <c r="C87" s="37">
        <v>290624</v>
      </c>
      <c r="D87" s="29">
        <v>277336</v>
      </c>
      <c r="E87" s="29">
        <v>286171</v>
      </c>
      <c r="F87" s="29">
        <v>259583</v>
      </c>
      <c r="G87" s="29">
        <v>268314</v>
      </c>
    </row>
    <row r="88" spans="1:9" ht="9.9499999999999993" customHeight="1" x14ac:dyDescent="0.25">
      <c r="A88" s="34" t="s">
        <v>10</v>
      </c>
      <c r="B88" s="37">
        <v>290955</v>
      </c>
      <c r="C88" s="37">
        <v>293261</v>
      </c>
      <c r="D88" s="29">
        <v>277841</v>
      </c>
      <c r="E88" s="29">
        <v>282434</v>
      </c>
      <c r="F88" s="29">
        <v>263502</v>
      </c>
      <c r="G88" s="29">
        <v>264553</v>
      </c>
    </row>
    <row r="89" spans="1:9" ht="9.9499999999999993" customHeight="1" x14ac:dyDescent="0.25">
      <c r="A89" s="34" t="s">
        <v>11</v>
      </c>
      <c r="B89" s="37">
        <v>289249</v>
      </c>
      <c r="C89" s="37">
        <v>296110</v>
      </c>
      <c r="D89" s="29">
        <v>278813</v>
      </c>
      <c r="E89" s="29">
        <v>277543</v>
      </c>
      <c r="F89" s="29">
        <v>268823</v>
      </c>
      <c r="G89" s="29">
        <v>260058</v>
      </c>
    </row>
    <row r="90" spans="1:9" ht="9.9499999999999993" customHeight="1" x14ac:dyDescent="0.25">
      <c r="A90" s="34" t="s">
        <v>12</v>
      </c>
      <c r="B90" s="37">
        <v>287470</v>
      </c>
      <c r="C90" s="37">
        <v>299330</v>
      </c>
      <c r="D90" s="29">
        <v>280272</v>
      </c>
      <c r="E90" s="29">
        <v>271396</v>
      </c>
      <c r="F90" s="29">
        <v>276281</v>
      </c>
      <c r="G90" s="29">
        <v>254300</v>
      </c>
    </row>
    <row r="91" spans="1:9" ht="9.9499999999999993" customHeight="1" x14ac:dyDescent="0.25">
      <c r="A91" s="35"/>
      <c r="B91" s="37"/>
      <c r="C91" s="37"/>
      <c r="D91" s="29"/>
      <c r="E91" s="29"/>
      <c r="F91" s="29"/>
      <c r="G91" s="29"/>
    </row>
    <row r="92" spans="1:9" ht="9.9499999999999993" customHeight="1" x14ac:dyDescent="0.25">
      <c r="A92" s="24" t="s">
        <v>13</v>
      </c>
      <c r="B92" s="21">
        <v>1380557</v>
      </c>
      <c r="C92" s="21">
        <f>SUM(C93:C97)</f>
        <v>1467497</v>
      </c>
      <c r="D92" s="21">
        <f t="shared" ref="D92:G92" si="13">SUM(D93:D97)</f>
        <v>1387054</v>
      </c>
      <c r="E92" s="21">
        <f t="shared" si="13"/>
        <v>1327174</v>
      </c>
      <c r="F92" s="21">
        <f t="shared" si="13"/>
        <v>1318400</v>
      </c>
      <c r="G92" s="21">
        <f t="shared" si="13"/>
        <v>1311772</v>
      </c>
    </row>
    <row r="93" spans="1:9" ht="9.9499999999999993" customHeight="1" x14ac:dyDescent="0.25">
      <c r="A93" s="34" t="s">
        <v>14</v>
      </c>
      <c r="B93" s="37">
        <v>284835</v>
      </c>
      <c r="C93" s="37">
        <v>300456</v>
      </c>
      <c r="D93" s="29">
        <v>280812</v>
      </c>
      <c r="E93" s="29">
        <v>266841</v>
      </c>
      <c r="F93" s="29">
        <v>278983</v>
      </c>
      <c r="G93" s="29">
        <v>251984</v>
      </c>
    </row>
    <row r="94" spans="1:9" ht="9.9499999999999993" customHeight="1" x14ac:dyDescent="0.25">
      <c r="A94" s="34" t="s">
        <v>15</v>
      </c>
      <c r="B94" s="37">
        <v>281014</v>
      </c>
      <c r="C94" s="37">
        <v>298334</v>
      </c>
      <c r="D94" s="29">
        <v>279743</v>
      </c>
      <c r="E94" s="29">
        <v>265249</v>
      </c>
      <c r="F94" s="29">
        <v>273856</v>
      </c>
      <c r="G94" s="29">
        <v>255198</v>
      </c>
    </row>
    <row r="95" spans="1:9" ht="9.9499999999999993" customHeight="1" x14ac:dyDescent="0.25">
      <c r="A95" s="34" t="s">
        <v>16</v>
      </c>
      <c r="B95" s="37">
        <v>276443</v>
      </c>
      <c r="C95" s="37">
        <v>293999</v>
      </c>
      <c r="D95" s="29">
        <v>277560</v>
      </c>
      <c r="E95" s="29">
        <v>265534</v>
      </c>
      <c r="F95" s="29">
        <v>264181</v>
      </c>
      <c r="G95" s="29">
        <v>261670</v>
      </c>
    </row>
    <row r="96" spans="1:9" ht="9.9499999999999993" customHeight="1" x14ac:dyDescent="0.25">
      <c r="A96" s="34" t="s">
        <v>17</v>
      </c>
      <c r="B96" s="37">
        <v>271724</v>
      </c>
      <c r="C96" s="37">
        <v>289689</v>
      </c>
      <c r="D96" s="29">
        <v>275513</v>
      </c>
      <c r="E96" s="29">
        <v>265129</v>
      </c>
      <c r="F96" s="29">
        <v>255532</v>
      </c>
      <c r="G96" s="29">
        <v>267781</v>
      </c>
    </row>
    <row r="97" spans="1:7" ht="9.9499999999999993" customHeight="1" x14ac:dyDescent="0.25">
      <c r="A97" s="34" t="s">
        <v>18</v>
      </c>
      <c r="B97" s="37">
        <v>266541</v>
      </c>
      <c r="C97" s="37">
        <v>285019</v>
      </c>
      <c r="D97" s="29">
        <v>273426</v>
      </c>
      <c r="E97" s="29">
        <v>264421</v>
      </c>
      <c r="F97" s="29">
        <v>245848</v>
      </c>
      <c r="G97" s="29">
        <v>275139</v>
      </c>
    </row>
    <row r="98" spans="1:7" ht="9.9499999999999993" customHeight="1" x14ac:dyDescent="0.25">
      <c r="A98" s="35"/>
    </row>
    <row r="99" spans="1:7" ht="9.9499999999999993" customHeight="1" x14ac:dyDescent="0.25">
      <c r="A99" s="24" t="s">
        <v>19</v>
      </c>
      <c r="B99" s="21">
        <v>2027518</v>
      </c>
      <c r="C99" s="21">
        <f>SUM(C100:C107)</f>
        <v>2110529</v>
      </c>
      <c r="D99" s="21">
        <f t="shared" ref="D99:G99" si="14">SUM(D100:D107)</f>
        <v>2070804</v>
      </c>
      <c r="E99" s="21">
        <f t="shared" si="14"/>
        <v>2079495</v>
      </c>
      <c r="F99" s="21">
        <f t="shared" si="14"/>
        <v>2174543</v>
      </c>
      <c r="G99" s="21">
        <f t="shared" si="14"/>
        <v>2058481</v>
      </c>
    </row>
    <row r="100" spans="1:7" ht="9.9499999999999993" customHeight="1" x14ac:dyDescent="0.25">
      <c r="A100" s="34" t="s">
        <v>20</v>
      </c>
      <c r="B100" s="37">
        <v>262336</v>
      </c>
      <c r="C100" s="37">
        <v>280251</v>
      </c>
      <c r="D100" s="29">
        <v>270885</v>
      </c>
      <c r="E100" s="29">
        <v>263813</v>
      </c>
      <c r="F100" s="29">
        <v>242245</v>
      </c>
      <c r="G100" s="29">
        <v>277754</v>
      </c>
    </row>
    <row r="101" spans="1:7" ht="9.9499999999999993" customHeight="1" x14ac:dyDescent="0.25">
      <c r="A101" s="34" t="s">
        <v>21</v>
      </c>
      <c r="B101" s="37">
        <v>259826</v>
      </c>
      <c r="C101" s="37">
        <v>275762</v>
      </c>
      <c r="D101" s="29">
        <v>267836</v>
      </c>
      <c r="E101" s="29">
        <v>263207</v>
      </c>
      <c r="F101" s="29">
        <v>248525</v>
      </c>
      <c r="G101" s="29">
        <v>272567</v>
      </c>
    </row>
    <row r="102" spans="1:7" ht="9.9499999999999993" customHeight="1" x14ac:dyDescent="0.25">
      <c r="A102" s="34" t="s">
        <v>22</v>
      </c>
      <c r="B102" s="37">
        <v>258261</v>
      </c>
      <c r="C102" s="37">
        <v>271387</v>
      </c>
      <c r="D102" s="29">
        <v>264415</v>
      </c>
      <c r="E102" s="29">
        <v>262490</v>
      </c>
      <c r="F102" s="29">
        <v>260837</v>
      </c>
      <c r="G102" s="29">
        <v>262847</v>
      </c>
    </row>
    <row r="103" spans="1:7" ht="9.9499999999999993" customHeight="1" x14ac:dyDescent="0.25">
      <c r="A103" s="34" t="s">
        <v>23</v>
      </c>
      <c r="B103" s="37">
        <v>256313</v>
      </c>
      <c r="C103" s="37">
        <v>266613</v>
      </c>
      <c r="D103" s="29">
        <v>260813</v>
      </c>
      <c r="E103" s="29">
        <v>261793</v>
      </c>
      <c r="F103" s="29">
        <v>271770</v>
      </c>
      <c r="G103" s="29">
        <v>254145</v>
      </c>
    </row>
    <row r="104" spans="1:7" ht="9.9499999999999993" customHeight="1" x14ac:dyDescent="0.25">
      <c r="A104" s="34" t="s">
        <v>24</v>
      </c>
      <c r="B104" s="37">
        <v>254407</v>
      </c>
      <c r="C104" s="37">
        <v>261585</v>
      </c>
      <c r="D104" s="29">
        <v>256982</v>
      </c>
      <c r="E104" s="29">
        <v>261261</v>
      </c>
      <c r="F104" s="29">
        <v>283090</v>
      </c>
      <c r="G104" s="29">
        <v>244406</v>
      </c>
    </row>
    <row r="105" spans="1:7" ht="9.9499999999999993" customHeight="1" x14ac:dyDescent="0.25">
      <c r="A105" s="34" t="s">
        <v>25</v>
      </c>
      <c r="B105" s="37">
        <v>251190</v>
      </c>
      <c r="C105" s="37">
        <v>256556</v>
      </c>
      <c r="D105" s="29">
        <v>253279</v>
      </c>
      <c r="E105" s="29">
        <v>259542</v>
      </c>
      <c r="F105" s="29">
        <v>290407</v>
      </c>
      <c r="G105" s="29">
        <v>240732</v>
      </c>
    </row>
    <row r="106" spans="1:7" ht="9.9499999999999993" customHeight="1" x14ac:dyDescent="0.25">
      <c r="A106" s="34" t="s">
        <v>26</v>
      </c>
      <c r="B106" s="37">
        <v>245905</v>
      </c>
      <c r="C106" s="37">
        <v>251616</v>
      </c>
      <c r="D106" s="29">
        <v>249897</v>
      </c>
      <c r="E106" s="29">
        <v>256027</v>
      </c>
      <c r="F106" s="29">
        <v>290877</v>
      </c>
      <c r="G106" s="29">
        <v>246915</v>
      </c>
    </row>
    <row r="107" spans="1:7" ht="9.9499999999999993" customHeight="1" x14ac:dyDescent="0.25">
      <c r="A107" s="34" t="s">
        <v>27</v>
      </c>
      <c r="B107" s="29">
        <v>239280</v>
      </c>
      <c r="C107" s="29">
        <v>246759</v>
      </c>
      <c r="D107" s="29">
        <v>246697</v>
      </c>
      <c r="E107" s="29">
        <v>251362</v>
      </c>
      <c r="F107" s="29">
        <v>286792</v>
      </c>
      <c r="G107" s="29">
        <v>259115</v>
      </c>
    </row>
    <row r="108" spans="1:7" ht="9.9499999999999993" customHeight="1" x14ac:dyDescent="0.25">
      <c r="A108" s="50"/>
      <c r="B108" s="51"/>
      <c r="C108" s="52"/>
      <c r="D108" s="52"/>
      <c r="E108" s="52"/>
      <c r="F108" s="52"/>
      <c r="G108" s="52"/>
    </row>
    <row r="109" spans="1:7" ht="29.25" customHeight="1" x14ac:dyDescent="0.25">
      <c r="A109" s="53" t="s">
        <v>35</v>
      </c>
      <c r="B109" s="54"/>
      <c r="C109" s="55"/>
      <c r="D109" s="55"/>
      <c r="E109" s="55"/>
      <c r="F109" s="55"/>
      <c r="G109" s="55"/>
    </row>
  </sheetData>
  <mergeCells count="9">
    <mergeCell ref="A74:A75"/>
    <mergeCell ref="B74:G74"/>
    <mergeCell ref="A109:G109"/>
    <mergeCell ref="A1:G1"/>
    <mergeCell ref="A2:G2"/>
    <mergeCell ref="A4:A5"/>
    <mergeCell ref="B4:G4"/>
    <mergeCell ref="A71:G71"/>
    <mergeCell ref="A72:G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2020-11-06T18:12:04Z</dcterms:created>
  <dcterms:modified xsi:type="dcterms:W3CDTF">2020-11-06T18:12:06Z</dcterms:modified>
</cp:coreProperties>
</file>