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C6DD40D0-0BC9-463D-8264-BE4CA5A7FCFB}" xr6:coauthVersionLast="45" xr6:coauthVersionMax="45" xr10:uidLastSave="{00000000-0000-0000-0000-000000000000}"/>
  <bookViews>
    <workbookView xWindow="-120" yWindow="-120" windowWidth="20730" windowHeight="11160" xr2:uid="{1D9706F9-DF63-4CFB-BDF6-2446D1A2011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N38" i="1"/>
  <c r="M37" i="1"/>
  <c r="N36" i="1"/>
  <c r="M35" i="1"/>
  <c r="N34" i="1"/>
  <c r="M33" i="1"/>
  <c r="N32" i="1"/>
  <c r="M31" i="1"/>
  <c r="N30" i="1"/>
  <c r="M29" i="1"/>
  <c r="N28" i="1"/>
  <c r="M27" i="1"/>
  <c r="F18" i="1"/>
</calcChain>
</file>

<file path=xl/sharedStrings.xml><?xml version="1.0" encoding="utf-8"?>
<sst xmlns="http://schemas.openxmlformats.org/spreadsheetml/2006/main" count="14" uniqueCount="12">
  <si>
    <t>3.2 POBLACIÓN TOTAL, CRECIMIENTO INTERCENSAL, ANUAL Y TASA DE 
      CRECIMIENTO PROMEDIO ANUAL, 1940, 1961, 1972, 1981, 1993, 2005, 2007 Y 2017</t>
  </si>
  <si>
    <t>Año</t>
  </si>
  <si>
    <t>Total</t>
  </si>
  <si>
    <t>Incremento
Intercensal</t>
  </si>
  <si>
    <t>Incremento
Anual</t>
  </si>
  <si>
    <t>Tasa de Crecimiento Promedio Anual</t>
  </si>
  <si>
    <t>a/</t>
  </si>
  <si>
    <t>a/ Censo de Derecho o De Jure. Se recopiló información de la población en su lugar de residencia.</t>
  </si>
  <si>
    <t>Fuente: Instituto Nacional de Estadística e Informática - Censos Nacionales de Población y Vivienda.</t>
  </si>
  <si>
    <t>POBLACIÓN TOTAL Y TASA DE CRECIMIENTO PROMEDIO ANUAL, CENSOS 1940 - 2017</t>
  </si>
  <si>
    <t>Población total</t>
  </si>
  <si>
    <t>Tasa de 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</si>
</sst>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#\ ##0"/>
  </numFmts>
  <fonts count="1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6"/>
      <name val="Arial Narrow"/>
      <family val="2"/>
    </font>
    <font>
      <b/>
      <sz val="7"/>
      <color indexed="10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sz val="8"/>
      <color theme="0"/>
      <name val="Arial Narrow"/>
      <family val="2"/>
    </font>
    <font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 wrapText="1" indent="2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3" fontId="5" fillId="2" borderId="0" xfId="0" applyNumberFormat="1" applyFont="1" applyFill="1" applyAlignment="1">
      <alignment horizontal="right" vertical="center" wrapText="1"/>
    </xf>
    <xf numFmtId="164" fontId="5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0" xfId="0" applyFont="1" applyFill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164" fontId="12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76439512019299E-2"/>
          <c:y val="0.100553906347744"/>
          <c:w val="0.82981842979717768"/>
          <c:h val="0.64275125775791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'[1]2'!$M$26</c:f>
              <c:strCache>
                <c:ptCount val="1"/>
                <c:pt idx="0">
                  <c:v>Población total</c:v>
                </c:pt>
              </c:strCache>
            </c:strRef>
          </c:tx>
          <c:spPr>
            <a:solidFill>
              <a:srgbClr val="44A9C4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dLbls>
            <c:numFmt formatCode="#\ 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'[1]2'!$L$27:$L$39</c:f>
              <c:numCache>
                <c:formatCode>General</c:formatCode>
                <c:ptCount val="13"/>
                <c:pt idx="0">
                  <c:v>1940</c:v>
                </c:pt>
                <c:pt idx="2">
                  <c:v>1961</c:v>
                </c:pt>
                <c:pt idx="4">
                  <c:v>1972</c:v>
                </c:pt>
                <c:pt idx="6">
                  <c:v>1981</c:v>
                </c:pt>
                <c:pt idx="8">
                  <c:v>1993</c:v>
                </c:pt>
                <c:pt idx="10">
                  <c:v>2007</c:v>
                </c:pt>
                <c:pt idx="12">
                  <c:v>2017</c:v>
                </c:pt>
              </c:numCache>
            </c:numRef>
          </c:cat>
          <c:val>
            <c:numRef>
              <c:f>'[1]2'!$M$27:$M$39</c:f>
              <c:numCache>
                <c:formatCode>General</c:formatCode>
                <c:ptCount val="13"/>
                <c:pt idx="0">
                  <c:v>7023.1109999999999</c:v>
                </c:pt>
                <c:pt idx="2">
                  <c:v>10420.357</c:v>
                </c:pt>
                <c:pt idx="4">
                  <c:v>14121.564</c:v>
                </c:pt>
                <c:pt idx="6">
                  <c:v>17762.231</c:v>
                </c:pt>
                <c:pt idx="8">
                  <c:v>22639.442999999999</c:v>
                </c:pt>
                <c:pt idx="10">
                  <c:v>28220.763999999999</c:v>
                </c:pt>
                <c:pt idx="12">
                  <c:v>31237.384999999998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E-42D6-B51E-4ED84EE8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3055616"/>
        <c:axId val="139108928"/>
      </c:barChart>
      <c:lineChart>
        <c:grouping val="standard"/>
        <c:varyColors val="0"/>
        <c:ser>
          <c:idx val="1"/>
          <c:order val="1"/>
          <c:tx>
            <c:strRef>
              <c:f>'[1]2'!$N$26</c:f>
              <c:strCache>
                <c:ptCount val="1"/>
                <c:pt idx="0">
                  <c:v>Tasa de Crecimiento</c:v>
                </c:pt>
              </c:strCache>
            </c:strRef>
          </c:tx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'[1]2'!$L$27:$L$39</c:f>
              <c:numCache>
                <c:formatCode>General</c:formatCode>
                <c:ptCount val="13"/>
                <c:pt idx="0">
                  <c:v>1940</c:v>
                </c:pt>
                <c:pt idx="2">
                  <c:v>1961</c:v>
                </c:pt>
                <c:pt idx="4">
                  <c:v>1972</c:v>
                </c:pt>
                <c:pt idx="6">
                  <c:v>1981</c:v>
                </c:pt>
                <c:pt idx="8">
                  <c:v>1993</c:v>
                </c:pt>
                <c:pt idx="10">
                  <c:v>2007</c:v>
                </c:pt>
                <c:pt idx="12">
                  <c:v>2017</c:v>
                </c:pt>
              </c:numCache>
            </c:numRef>
          </c:cat>
          <c:val>
            <c:numRef>
              <c:f>'[1]2'!$N$27:$N$39</c:f>
              <c:numCache>
                <c:formatCode>0\.0</c:formatCode>
                <c:ptCount val="13"/>
                <c:pt idx="1">
                  <c:v>1.9</c:v>
                </c:pt>
                <c:pt idx="3">
                  <c:v>2.8</c:v>
                </c:pt>
                <c:pt idx="5">
                  <c:v>2.6</c:v>
                </c:pt>
                <c:pt idx="7">
                  <c:v>2</c:v>
                </c:pt>
                <c:pt idx="9">
                  <c:v>1.5551963029995175</c:v>
                </c:pt>
                <c:pt idx="11">
                  <c:v>1.0204694281971349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E-42D6-B51E-4ED84EE8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56640"/>
        <c:axId val="139109504"/>
      </c:lineChart>
      <c:catAx>
        <c:axId val="1630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108928"/>
        <c:crosses val="autoZero"/>
        <c:auto val="1"/>
        <c:lblAlgn val="ctr"/>
        <c:lblOffset val="100"/>
        <c:noMultiLvlLbl val="0"/>
      </c:catAx>
      <c:valAx>
        <c:axId val="139108928"/>
        <c:scaling>
          <c:orientation val="minMax"/>
        </c:scaling>
        <c:delete val="0"/>
        <c:axPos val="l"/>
        <c:numFmt formatCode="#\ ##0" sourceLinked="0"/>
        <c:majorTickMark val="out"/>
        <c:minorTickMark val="none"/>
        <c:tickLblPos val="nextTo"/>
        <c:crossAx val="163055616"/>
        <c:crosses val="autoZero"/>
        <c:crossBetween val="between"/>
      </c:valAx>
      <c:valAx>
        <c:axId val="139109504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163056640"/>
        <c:crosses val="max"/>
        <c:crossBetween val="between"/>
      </c:valAx>
      <c:catAx>
        <c:axId val="16305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1095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5592532855760097"/>
          <c:y val="0.81032699037620293"/>
          <c:w val="0.47220653924915346"/>
          <c:h val="5.8921332750072906E-2"/>
        </c:manualLayout>
      </c:layout>
      <c:overlay val="0"/>
      <c:spPr>
        <a:ln>
          <a:solidFill>
            <a:schemeClr val="bg2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6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80963</xdr:colOff>
      <xdr:row>25</xdr:row>
      <xdr:rowOff>85725</xdr:rowOff>
    </xdr:from>
    <xdr:to>
      <xdr:col>6</xdr:col>
      <xdr:colOff>620712</xdr:colOff>
      <xdr:row>41</xdr:row>
      <xdr:rowOff>65880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59B80A8-4373-41E3-AB97-FC14BBDBB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188913</xdr:colOff>
      <xdr:row>25</xdr:row>
      <xdr:rowOff>109537</xdr:rowOff>
    </xdr:from>
    <xdr:to>
      <xdr:col>1</xdr:col>
      <xdr:colOff>14288</xdr:colOff>
      <xdr:row>26</xdr:row>
      <xdr:rowOff>101600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5C12A16-C482-43C5-A899-231529DBA1B7}"/>
            </a:ext>
          </a:extLst>
        </xdr:cNvPr>
        <xdr:cNvSpPr txBox="1"/>
      </xdr:nvSpPr>
      <xdr:spPr>
        <a:xfrm>
          <a:off x="188913" y="3529012"/>
          <a:ext cx="349250" cy="1539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es-ES" sz="700" b="1"/>
            <a:t>Miles</a:t>
          </a:r>
        </a:p>
      </xdr:txBody>
    </xdr:sp>
    <xdr:clientData/>
  </xdr:twoCellAnchor>
  <xdr:twoCellAnchor>
    <xdr:from>
      <xdr:col>2</xdr:col>
      <xdr:colOff>241788</xdr:colOff>
      <xdr:row>28</xdr:row>
      <xdr:rowOff>14653</xdr:rowOff>
    </xdr:from>
    <xdr:to>
      <xdr:col>2</xdr:col>
      <xdr:colOff>747346</xdr:colOff>
      <xdr:row>30</xdr:row>
      <xdr:rowOff>102577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B7E630B6-C7EF-4C1E-8A95-C28C67D82AC1}"/>
            </a:ext>
          </a:extLst>
        </xdr:cNvPr>
        <xdr:cNvCxnSpPr/>
      </xdr:nvCxnSpPr>
      <xdr:spPr>
        <a:xfrm flipV="1">
          <a:off x="927588" y="3919903"/>
          <a:ext cx="505558" cy="411774"/>
        </a:xfrm>
        <a:prstGeom prst="line">
          <a:avLst/>
        </a:prstGeom>
        <a:ln w="2222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0.03523</cdr:x>
      <cdr:y>0.8703</cdr:y>
    </cdr:from>
    <cdr:to>
      <cdr:x>0.96673</cdr:x>
      <cdr:y>0.98756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2906" y="2295525"/>
          <a:ext cx="4042919" cy="309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600" b="1"/>
            <a:t>Fuente:</a:t>
          </a:r>
          <a:r>
            <a:rPr lang="es-ES" sz="600" b="1" baseline="0"/>
            <a:t> Instituto Nacional de Estadística e Informática - Censos Nacionales de Población y Vivienda.</a:t>
          </a:r>
        </a:p>
        <a:p xmlns:a="http://schemas.openxmlformats.org/drawingml/2006/main">
          <a:endParaRPr lang="es-ES" sz="600" b="1"/>
        </a:p>
      </cdr:txBody>
    </cdr:sp>
  </cdr:relSizeAnchor>
  <cdr:relSizeAnchor xmlns:cdr="http://schemas.openxmlformats.org/drawingml/2006/chartDrawing">
    <cdr:from>
      <cdr:x>0.33515</cdr:x>
      <cdr:y>0.14317</cdr:y>
    </cdr:from>
    <cdr:to>
      <cdr:x>0.43524</cdr:x>
      <cdr:y>0.17667</cdr:y>
    </cdr:to>
    <cdr:cxnSp macro="">
      <cdr:nvCxnSpPr>
        <cdr:cNvPr id="3" name="4 Conector recto">
          <a:extLst xmlns:a="http://schemas.openxmlformats.org/drawingml/2006/main">
            <a:ext uri="{FF2B5EF4-FFF2-40B4-BE49-F238E27FC236}">
              <a16:creationId xmlns:a16="http://schemas.microsoft.com/office/drawing/2014/main" id="{066E647C-F41C-4542-BFF6-34BC2664AD30}"/>
            </a:ext>
          </a:extLst>
        </cdr:cNvPr>
        <cdr:cNvCxnSpPr/>
      </cdr:nvCxnSpPr>
      <cdr:spPr>
        <a:xfrm xmlns:a="http://schemas.openxmlformats.org/drawingml/2006/main">
          <a:off x="1455352" y="375849"/>
          <a:ext cx="434627" cy="87945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0.58878</cdr:x>
      <cdr:y>0.3218</cdr:y>
    </cdr:from>
    <cdr:to>
      <cdr:x>0.6917</cdr:x>
      <cdr:y>0.39995</cdr:y>
    </cdr:to>
    <cdr:cxnSp macro="">
      <cdr:nvCxnSpPr>
        <cdr:cNvPr id="4" name="4 Conector recto">
          <a:extLst xmlns:a="http://schemas.openxmlformats.org/drawingml/2006/main">
            <a:ext uri="{FF2B5EF4-FFF2-40B4-BE49-F238E27FC236}">
              <a16:creationId xmlns:a16="http://schemas.microsoft.com/office/drawing/2014/main" id="{0F0F7B65-6AF3-46C5-866E-AB3FDA215D32}"/>
            </a:ext>
          </a:extLst>
        </cdr:cNvPr>
        <cdr:cNvCxnSpPr/>
      </cdr:nvCxnSpPr>
      <cdr:spPr>
        <a:xfrm xmlns:a="http://schemas.openxmlformats.org/drawingml/2006/main">
          <a:off x="2556729" y="844794"/>
          <a:ext cx="446943" cy="205154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0.46148</cdr:x>
      <cdr:y>0.18762</cdr:y>
    </cdr:from>
    <cdr:to>
      <cdr:x>0.56516</cdr:x>
      <cdr:y>0.29389</cdr:y>
    </cdr:to>
    <cdr:cxnSp macro="">
      <cdr:nvCxnSpPr>
        <cdr:cNvPr id="5" name="4 Conector recto">
          <a:extLst xmlns:a="http://schemas.openxmlformats.org/drawingml/2006/main">
            <a:ext uri="{FF2B5EF4-FFF2-40B4-BE49-F238E27FC236}">
              <a16:creationId xmlns:a16="http://schemas.microsoft.com/office/drawing/2014/main" id="{88217636-831E-43A9-B5D7-D68D0185D18F}"/>
            </a:ext>
          </a:extLst>
        </cdr:cNvPr>
        <cdr:cNvCxnSpPr/>
      </cdr:nvCxnSpPr>
      <cdr:spPr>
        <a:xfrm xmlns:a="http://schemas.openxmlformats.org/drawingml/2006/main">
          <a:off x="2003922" y="492530"/>
          <a:ext cx="450230" cy="278995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0.71533</cdr:x>
      <cdr:y>0.42228</cdr:y>
    </cdr:from>
    <cdr:to>
      <cdr:x>0.82163</cdr:x>
      <cdr:y>0.5088</cdr:y>
    </cdr:to>
    <cdr:cxnSp macro="">
      <cdr:nvCxnSpPr>
        <cdr:cNvPr id="8" name="4 Conector recto">
          <a:extLst xmlns:a="http://schemas.openxmlformats.org/drawingml/2006/main">
            <a:ext uri="{FF2B5EF4-FFF2-40B4-BE49-F238E27FC236}">
              <a16:creationId xmlns:a16="http://schemas.microsoft.com/office/drawing/2014/main" id="{1871924B-7C94-466B-BADF-1E44EE2578A5}"/>
            </a:ext>
          </a:extLst>
        </cdr:cNvPr>
        <cdr:cNvCxnSpPr/>
      </cdr:nvCxnSpPr>
      <cdr:spPr>
        <a:xfrm xmlns:a="http://schemas.openxmlformats.org/drawingml/2006/main">
          <a:off x="3106249" y="1108563"/>
          <a:ext cx="461596" cy="227135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ei/LE%20Compendio%202020/cuadros/CAP.%203%20-%20POBL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C 3.3 "/>
      <sheetName val="C 3.4 "/>
      <sheetName val="C 3.5"/>
      <sheetName val="C 3.6 "/>
      <sheetName val="C 3.7 "/>
      <sheetName val="C 3.8 "/>
      <sheetName val="C 3.9"/>
      <sheetName val="C 3.10"/>
      <sheetName val="C 3.11"/>
      <sheetName val="C 3.12"/>
      <sheetName val="C 3.13 - G 3.3"/>
      <sheetName val="C 3.14"/>
      <sheetName val="C 3.15"/>
      <sheetName val="C 3.16"/>
      <sheetName val="C 3.17"/>
      <sheetName val="C 3.18"/>
      <sheetName val="C 3.19"/>
      <sheetName val="C 3.20"/>
      <sheetName val="C 3.21"/>
      <sheetName val="C 3.22"/>
      <sheetName val="C 3.23"/>
      <sheetName val="3.24"/>
      <sheetName val="3.25A"/>
      <sheetName val="3.26"/>
      <sheetName val="3.27"/>
      <sheetName val="C 3.28"/>
      <sheetName val="C 3.29"/>
      <sheetName val="C 3.30"/>
      <sheetName val="C 3.31"/>
      <sheetName val="C 3.32"/>
      <sheetName val="C 3.33"/>
      <sheetName val="C 3.34"/>
      <sheetName val="C 3.35"/>
      <sheetName val="C 3.36"/>
      <sheetName val="C 3.37"/>
      <sheetName val="C 3.38"/>
      <sheetName val="C3.39"/>
      <sheetName val="C3.40"/>
      <sheetName val="C3.41"/>
      <sheetName val="C3.42"/>
      <sheetName val="C3.43"/>
      <sheetName val="44"/>
      <sheetName val="45"/>
      <sheetName val="46"/>
      <sheetName val="47"/>
      <sheetName val=" C 3.48"/>
      <sheetName val=" C 3.49"/>
      <sheetName val="C 3.50"/>
      <sheetName val="C 3.51"/>
    </sheetNames>
    <sheetDataSet>
      <sheetData sheetId="0"/>
      <sheetData sheetId="1">
        <row r="26">
          <cell r="M26" t="str">
            <v>Población total</v>
          </cell>
          <cell r="N26" t="str">
            <v>Tasa de Crecimiento</v>
          </cell>
        </row>
        <row r="27">
          <cell r="L27">
            <v>1940</v>
          </cell>
          <cell r="M27">
            <v>7023.1109999999999</v>
          </cell>
        </row>
        <row r="28">
          <cell r="N28">
            <v>1.9</v>
          </cell>
        </row>
        <row r="29">
          <cell r="L29">
            <v>1961</v>
          </cell>
          <cell r="M29">
            <v>10420.357</v>
          </cell>
        </row>
        <row r="30">
          <cell r="N30">
            <v>2.8</v>
          </cell>
        </row>
        <row r="31">
          <cell r="L31">
            <v>1972</v>
          </cell>
          <cell r="M31">
            <v>14121.564</v>
          </cell>
        </row>
        <row r="32">
          <cell r="N32">
            <v>2.6</v>
          </cell>
        </row>
        <row r="33">
          <cell r="L33">
            <v>1981</v>
          </cell>
          <cell r="M33">
            <v>17762.231</v>
          </cell>
        </row>
        <row r="34">
          <cell r="N34">
            <v>2</v>
          </cell>
        </row>
        <row r="35">
          <cell r="L35">
            <v>1993</v>
          </cell>
          <cell r="M35">
            <v>22639.442999999999</v>
          </cell>
        </row>
        <row r="36">
          <cell r="N36">
            <v>1.5551963029995175</v>
          </cell>
        </row>
        <row r="37">
          <cell r="L37">
            <v>2007</v>
          </cell>
          <cell r="M37">
            <v>28220.763999999999</v>
          </cell>
        </row>
        <row r="38">
          <cell r="N38">
            <v>1.0204694281971349</v>
          </cell>
        </row>
        <row r="39">
          <cell r="L39">
            <v>2017</v>
          </cell>
          <cell r="M39">
            <v>31237.384999999998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EF4A-CBBB-4564-832B-4DCBE8ABB48D}">
  <sheetPr codeName="Hoja1"/>
  <dimension ref="A1:O48"/>
  <sheetViews>
    <sheetView showGridLines="0" tabSelected="1" zoomScale="120" zoomScaleNormal="120" workbookViewId="0">
      <selection activeCell="H4" sqref="H4"/>
    </sheetView>
  </sheetViews>
  <sheetFormatPr baseColWidth="10" defaultColWidth="9.140625" defaultRowHeight="12" x14ac:dyDescent="0.2"/>
  <cols>
    <col min="1" max="1" width="7.85546875" style="47" customWidth="1"/>
    <col min="2" max="2" width="2.42578125" style="47" customWidth="1"/>
    <col min="3" max="3" width="15.42578125" style="47" customWidth="1"/>
    <col min="4" max="4" width="16" style="47" customWidth="1"/>
    <col min="5" max="5" width="2" style="47" customWidth="1"/>
    <col min="6" max="7" width="13.28515625" style="4" customWidth="1"/>
    <col min="8" max="9" width="16.42578125" style="4" customWidth="1"/>
    <col min="10" max="10" width="9.7109375" style="4" customWidth="1"/>
    <col min="11" max="11" width="11.42578125" style="4" customWidth="1"/>
    <col min="12" max="12" width="9.140625" style="4"/>
    <col min="13" max="13" width="11.42578125" style="4" customWidth="1"/>
    <col min="14" max="16384" width="9.140625" style="4"/>
  </cols>
  <sheetData>
    <row r="1" spans="1:15" ht="6" customHeight="1" x14ac:dyDescent="0.2">
      <c r="A1" s="1"/>
      <c r="B1" s="1"/>
      <c r="C1" s="2"/>
      <c r="D1" s="1"/>
      <c r="E1" s="1"/>
      <c r="F1" s="3"/>
      <c r="G1" s="3"/>
      <c r="H1" s="3"/>
      <c r="I1" s="3"/>
      <c r="J1" s="3"/>
    </row>
    <row r="2" spans="1:15" ht="30.75" customHeight="1" x14ac:dyDescent="0.2">
      <c r="A2" s="5" t="s">
        <v>0</v>
      </c>
      <c r="B2" s="5"/>
      <c r="C2" s="5"/>
      <c r="D2" s="5"/>
      <c r="E2" s="5"/>
      <c r="F2" s="5"/>
      <c r="G2" s="5"/>
      <c r="H2" s="6"/>
      <c r="I2" s="6"/>
      <c r="J2" s="6"/>
    </row>
    <row r="3" spans="1:15" ht="33" customHeight="1" x14ac:dyDescent="0.2">
      <c r="A3" s="7" t="s">
        <v>1</v>
      </c>
      <c r="B3" s="8"/>
      <c r="C3" s="9" t="s">
        <v>2</v>
      </c>
      <c r="D3" s="9" t="s">
        <v>3</v>
      </c>
      <c r="E3" s="9"/>
      <c r="F3" s="9" t="s">
        <v>4</v>
      </c>
      <c r="G3" s="9" t="s">
        <v>5</v>
      </c>
      <c r="H3" s="10"/>
      <c r="I3" s="10"/>
      <c r="J3" s="10"/>
    </row>
    <row r="4" spans="1:15" ht="3.75" customHeight="1" x14ac:dyDescent="0.2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5" ht="9" customHeight="1" x14ac:dyDescent="0.2">
      <c r="A5" s="13">
        <v>1940</v>
      </c>
      <c r="B5" s="12"/>
      <c r="C5" s="14">
        <v>7023111</v>
      </c>
      <c r="D5" s="15"/>
      <c r="E5" s="15"/>
      <c r="F5" s="15"/>
      <c r="G5" s="11"/>
      <c r="H5" s="11"/>
      <c r="I5" s="11"/>
      <c r="J5" s="11"/>
      <c r="M5" s="16"/>
    </row>
    <row r="6" spans="1:15" ht="9" customHeight="1" x14ac:dyDescent="0.2">
      <c r="A6" s="13"/>
      <c r="B6" s="12"/>
      <c r="C6" s="14"/>
      <c r="D6" s="14">
        <v>3397246</v>
      </c>
      <c r="E6" s="14"/>
      <c r="F6" s="14">
        <v>161773.61904761905</v>
      </c>
      <c r="G6" s="13">
        <v>1.9</v>
      </c>
      <c r="H6" s="11"/>
      <c r="I6" s="15"/>
      <c r="J6" s="17"/>
      <c r="K6" s="18"/>
      <c r="L6" s="19"/>
      <c r="M6" s="19"/>
      <c r="N6" s="20"/>
      <c r="O6" s="20"/>
    </row>
    <row r="7" spans="1:15" ht="9" customHeight="1" x14ac:dyDescent="0.2">
      <c r="A7" s="13">
        <v>1961</v>
      </c>
      <c r="B7" s="12"/>
      <c r="C7" s="14">
        <v>10420357</v>
      </c>
      <c r="D7" s="14"/>
      <c r="E7" s="14"/>
      <c r="F7" s="14"/>
      <c r="G7" s="21"/>
      <c r="H7" s="22"/>
      <c r="I7" s="22"/>
      <c r="J7" s="22"/>
      <c r="K7" s="18"/>
      <c r="N7" s="20"/>
      <c r="O7" s="20"/>
    </row>
    <row r="8" spans="1:15" ht="9" customHeight="1" x14ac:dyDescent="0.2">
      <c r="A8" s="13"/>
      <c r="B8" s="12"/>
      <c r="C8" s="14"/>
      <c r="D8" s="14">
        <v>3701207</v>
      </c>
      <c r="E8" s="14"/>
      <c r="F8" s="14">
        <v>336473.36363636365</v>
      </c>
      <c r="G8" s="13">
        <v>2.8</v>
      </c>
      <c r="H8" s="11"/>
      <c r="I8" s="15"/>
      <c r="J8" s="17"/>
      <c r="K8" s="18"/>
      <c r="L8" s="19"/>
      <c r="M8" s="19"/>
      <c r="N8" s="20"/>
      <c r="O8" s="20"/>
    </row>
    <row r="9" spans="1:15" ht="9" customHeight="1" x14ac:dyDescent="0.2">
      <c r="A9" s="13">
        <v>1972</v>
      </c>
      <c r="B9" s="12"/>
      <c r="C9" s="14">
        <v>14121564</v>
      </c>
      <c r="D9" s="14"/>
      <c r="E9" s="14"/>
      <c r="F9" s="14"/>
      <c r="G9" s="21"/>
      <c r="H9" s="22"/>
      <c r="I9" s="22"/>
      <c r="J9" s="22"/>
      <c r="K9" s="18"/>
      <c r="N9" s="20"/>
      <c r="O9" s="20"/>
    </row>
    <row r="10" spans="1:15" ht="9" customHeight="1" x14ac:dyDescent="0.2">
      <c r="A10" s="13"/>
      <c r="B10" s="12"/>
      <c r="C10" s="14"/>
      <c r="D10" s="14">
        <v>3640667</v>
      </c>
      <c r="E10" s="14"/>
      <c r="F10" s="14">
        <v>404518.55555555556</v>
      </c>
      <c r="G10" s="13">
        <v>2.6</v>
      </c>
      <c r="H10" s="11"/>
      <c r="I10" s="15"/>
      <c r="J10" s="17"/>
      <c r="K10" s="18"/>
      <c r="L10" s="19"/>
      <c r="M10" s="19"/>
      <c r="N10" s="20"/>
      <c r="O10" s="20"/>
    </row>
    <row r="11" spans="1:15" ht="9" customHeight="1" x14ac:dyDescent="0.2">
      <c r="A11" s="13">
        <v>1981</v>
      </c>
      <c r="B11" s="12"/>
      <c r="C11" s="14">
        <v>17762231</v>
      </c>
      <c r="D11" s="14"/>
      <c r="E11" s="14"/>
      <c r="F11" s="14"/>
      <c r="G11" s="13"/>
      <c r="H11" s="11"/>
      <c r="I11" s="11"/>
      <c r="J11" s="11"/>
      <c r="K11" s="18"/>
      <c r="N11" s="20"/>
      <c r="O11" s="20"/>
    </row>
    <row r="12" spans="1:15" ht="9" customHeight="1" x14ac:dyDescent="0.2">
      <c r="A12" s="13"/>
      <c r="B12" s="12"/>
      <c r="C12" s="14"/>
      <c r="D12" s="14">
        <v>4877212</v>
      </c>
      <c r="E12" s="14"/>
      <c r="F12" s="14">
        <v>406434.33333333331</v>
      </c>
      <c r="G12" s="23">
        <v>2</v>
      </c>
      <c r="H12" s="24"/>
      <c r="I12" s="15"/>
      <c r="J12" s="17"/>
      <c r="K12" s="18"/>
      <c r="L12" s="19"/>
      <c r="M12" s="19"/>
    </row>
    <row r="13" spans="1:15" ht="9" customHeight="1" x14ac:dyDescent="0.2">
      <c r="A13" s="13">
        <v>1993</v>
      </c>
      <c r="B13" s="12"/>
      <c r="C13" s="14">
        <v>22639443</v>
      </c>
      <c r="D13" s="14"/>
      <c r="E13" s="14"/>
      <c r="F13" s="14"/>
      <c r="G13" s="23"/>
      <c r="H13" s="24"/>
      <c r="I13" s="24"/>
      <c r="J13" s="24"/>
      <c r="K13" s="18"/>
    </row>
    <row r="14" spans="1:15" ht="9" customHeight="1" x14ac:dyDescent="0.2">
      <c r="A14" s="13"/>
      <c r="B14" s="12"/>
      <c r="C14" s="14"/>
      <c r="D14" s="14">
        <v>4579821</v>
      </c>
      <c r="E14" s="14"/>
      <c r="F14" s="14">
        <v>381651.75</v>
      </c>
      <c r="G14" s="23">
        <v>1.5389630606793325</v>
      </c>
      <c r="H14" s="24"/>
      <c r="I14" s="15"/>
      <c r="J14" s="17"/>
      <c r="K14" s="18"/>
      <c r="L14" s="19"/>
      <c r="M14" s="19"/>
      <c r="N14" s="20"/>
    </row>
    <row r="15" spans="1:15" ht="9" customHeight="1" x14ac:dyDescent="0.2">
      <c r="A15" s="13">
        <v>2005</v>
      </c>
      <c r="B15" s="12" t="s">
        <v>6</v>
      </c>
      <c r="C15" s="14">
        <v>27219264</v>
      </c>
      <c r="D15" s="14"/>
      <c r="E15" s="14"/>
      <c r="F15" s="14"/>
      <c r="G15" s="23"/>
      <c r="H15" s="24"/>
      <c r="I15" s="24"/>
      <c r="J15" s="24"/>
      <c r="K15" s="18"/>
    </row>
    <row r="16" spans="1:15" ht="9" customHeight="1" x14ac:dyDescent="0.2">
      <c r="A16" s="13"/>
      <c r="B16" s="12"/>
      <c r="C16" s="14"/>
      <c r="D16" s="14">
        <v>1001500</v>
      </c>
      <c r="E16" s="14"/>
      <c r="F16" s="14">
        <v>500750</v>
      </c>
      <c r="G16" s="23">
        <v>1.5551963029995175</v>
      </c>
      <c r="H16" s="24"/>
      <c r="I16" s="15"/>
      <c r="J16" s="17"/>
      <c r="K16" s="18"/>
      <c r="L16" s="19"/>
      <c r="M16" s="19"/>
    </row>
    <row r="17" spans="1:15" ht="9" customHeight="1" x14ac:dyDescent="0.2">
      <c r="A17" s="13">
        <v>2007</v>
      </c>
      <c r="B17" s="12"/>
      <c r="C17" s="14">
        <v>28220764</v>
      </c>
      <c r="D17" s="14"/>
      <c r="E17" s="14"/>
      <c r="F17" s="14"/>
      <c r="G17" s="25"/>
      <c r="H17" s="26"/>
      <c r="I17" s="26"/>
      <c r="J17" s="26"/>
    </row>
    <row r="18" spans="1:15" ht="9" customHeight="1" x14ac:dyDescent="0.2">
      <c r="A18" s="13"/>
      <c r="B18" s="12"/>
      <c r="C18" s="14"/>
      <c r="D18" s="14">
        <v>3016621</v>
      </c>
      <c r="E18" s="14"/>
      <c r="F18" s="14">
        <f>+D18/10</f>
        <v>301662.09999999998</v>
      </c>
      <c r="G18" s="23">
        <v>1.0204694281971349</v>
      </c>
      <c r="H18" s="26"/>
      <c r="I18" s="15"/>
      <c r="J18" s="17"/>
    </row>
    <row r="19" spans="1:15" ht="9" customHeight="1" x14ac:dyDescent="0.2">
      <c r="A19" s="13">
        <v>2017</v>
      </c>
      <c r="B19" s="12"/>
      <c r="C19" s="14">
        <v>31237385</v>
      </c>
      <c r="D19" s="27"/>
      <c r="E19" s="27"/>
      <c r="F19" s="27"/>
      <c r="G19" s="25"/>
      <c r="H19" s="26"/>
      <c r="I19" s="26"/>
      <c r="J19" s="26"/>
    </row>
    <row r="20" spans="1:15" ht="3.75" customHeight="1" x14ac:dyDescent="0.2">
      <c r="A20" s="28"/>
      <c r="B20" s="29"/>
      <c r="C20" s="30"/>
      <c r="D20" s="30"/>
      <c r="E20" s="30"/>
      <c r="F20" s="30"/>
      <c r="G20" s="31"/>
      <c r="H20" s="24"/>
      <c r="I20" s="24"/>
      <c r="J20" s="24"/>
    </row>
    <row r="21" spans="1:15" ht="11.25" x14ac:dyDescent="0.2">
      <c r="A21" s="32" t="s">
        <v>7</v>
      </c>
      <c r="B21" s="32"/>
      <c r="C21" s="32"/>
      <c r="D21" s="32"/>
      <c r="E21" s="32"/>
      <c r="F21" s="32"/>
      <c r="G21" s="32"/>
      <c r="H21" s="33"/>
      <c r="I21" s="33"/>
      <c r="J21" s="33"/>
    </row>
    <row r="22" spans="1:15" ht="24.75" customHeight="1" x14ac:dyDescent="0.2">
      <c r="A22" s="34" t="s">
        <v>8</v>
      </c>
      <c r="B22" s="34"/>
      <c r="C22" s="34"/>
      <c r="D22" s="34"/>
      <c r="E22" s="34"/>
      <c r="F22" s="34"/>
      <c r="G22" s="34"/>
      <c r="H22" s="35"/>
      <c r="I22" s="35"/>
      <c r="J22" s="35"/>
    </row>
    <row r="23" spans="1:15" ht="4.5" customHeight="1" x14ac:dyDescent="0.2">
      <c r="A23" s="1"/>
      <c r="B23" s="1"/>
      <c r="C23" s="1"/>
      <c r="D23" s="1"/>
      <c r="E23" s="1"/>
      <c r="F23" s="3"/>
      <c r="G23" s="3"/>
      <c r="H23" s="3"/>
      <c r="I23" s="3"/>
      <c r="J23" s="3"/>
    </row>
    <row r="24" spans="1:15" s="38" customFormat="1" ht="13.5" customHeight="1" x14ac:dyDescent="0.25">
      <c r="A24" s="36" t="s">
        <v>9</v>
      </c>
      <c r="B24" s="36"/>
      <c r="C24" s="36"/>
      <c r="D24" s="36"/>
      <c r="E24" s="36"/>
      <c r="F24" s="36"/>
      <c r="G24" s="36"/>
      <c r="H24" s="37"/>
      <c r="I24" s="37"/>
      <c r="J24" s="37"/>
    </row>
    <row r="25" spans="1:15" s="38" customFormat="1" ht="3" customHeight="1" x14ac:dyDescent="0.25">
      <c r="A25" s="39"/>
      <c r="B25" s="39"/>
      <c r="C25" s="39"/>
      <c r="D25" s="39"/>
      <c r="E25" s="40"/>
      <c r="F25" s="40"/>
      <c r="G25" s="40"/>
      <c r="H25" s="40"/>
      <c r="I25" s="40"/>
      <c r="J25" s="40"/>
    </row>
    <row r="26" spans="1:15" s="38" customFormat="1" ht="12.7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L26" s="41"/>
      <c r="M26" s="41" t="s">
        <v>10</v>
      </c>
      <c r="N26" s="41" t="s">
        <v>11</v>
      </c>
      <c r="O26" s="41"/>
    </row>
    <row r="27" spans="1:15" s="38" customFormat="1" ht="12.75" x14ac:dyDescent="0.25">
      <c r="A27" s="39"/>
      <c r="B27" s="42" t="s">
        <v>10</v>
      </c>
      <c r="C27" s="39" t="s">
        <v>11</v>
      </c>
      <c r="D27" s="39"/>
      <c r="E27" s="39"/>
      <c r="F27" s="39"/>
      <c r="G27" s="39"/>
      <c r="H27" s="39"/>
      <c r="I27" s="39"/>
      <c r="J27" s="39"/>
      <c r="L27" s="41">
        <v>1940</v>
      </c>
      <c r="M27" s="41">
        <f>+C5/1000</f>
        <v>7023.1109999999999</v>
      </c>
      <c r="N27" s="41"/>
      <c r="O27" s="41"/>
    </row>
    <row r="28" spans="1:15" s="38" customFormat="1" ht="12.75" x14ac:dyDescent="0.25">
      <c r="A28" s="39">
        <v>1940</v>
      </c>
      <c r="B28" s="43">
        <v>7023111</v>
      </c>
      <c r="C28" s="39"/>
      <c r="D28" s="39"/>
      <c r="E28" s="39"/>
      <c r="F28" s="39"/>
      <c r="G28" s="39"/>
      <c r="H28" s="39"/>
      <c r="I28" s="39"/>
      <c r="J28" s="39"/>
      <c r="L28" s="41"/>
      <c r="M28" s="41"/>
      <c r="N28" s="44">
        <f>+G6</f>
        <v>1.9</v>
      </c>
      <c r="O28" s="41"/>
    </row>
    <row r="29" spans="1:15" s="38" customFormat="1" ht="12.75" x14ac:dyDescent="0.25">
      <c r="A29" s="39"/>
      <c r="B29" s="43"/>
      <c r="C29" s="45">
        <v>1.8983445219661998</v>
      </c>
      <c r="D29" s="39"/>
      <c r="E29" s="39"/>
      <c r="F29" s="39"/>
      <c r="G29" s="39"/>
      <c r="H29" s="39"/>
      <c r="I29" s="39"/>
      <c r="J29" s="39"/>
      <c r="L29" s="41">
        <v>1961</v>
      </c>
      <c r="M29" s="41">
        <f>+C7/1000</f>
        <v>10420.357</v>
      </c>
      <c r="N29" s="41"/>
      <c r="O29" s="41"/>
    </row>
    <row r="30" spans="1:15" s="38" customFormat="1" ht="12.75" x14ac:dyDescent="0.25">
      <c r="A30" s="39">
        <v>1961</v>
      </c>
      <c r="B30" s="43">
        <v>10420357</v>
      </c>
      <c r="C30" s="45"/>
      <c r="D30" s="39"/>
      <c r="E30" s="39"/>
      <c r="F30" s="39"/>
      <c r="G30" s="39"/>
      <c r="H30" s="39"/>
      <c r="I30" s="39"/>
      <c r="J30" s="39"/>
      <c r="L30" s="41"/>
      <c r="M30" s="41"/>
      <c r="N30" s="44">
        <f>+G8</f>
        <v>2.8</v>
      </c>
      <c r="O30" s="41"/>
    </row>
    <row r="31" spans="1:15" s="38" customFormat="1" ht="12.75" x14ac:dyDescent="0.25">
      <c r="A31" s="39"/>
      <c r="B31" s="43"/>
      <c r="C31" s="45">
        <v>2.8215845251902349</v>
      </c>
      <c r="D31" s="39"/>
      <c r="E31" s="39"/>
      <c r="F31" s="39"/>
      <c r="G31" s="39"/>
      <c r="H31" s="39"/>
      <c r="I31" s="39"/>
      <c r="J31" s="39"/>
      <c r="L31" s="41">
        <v>1972</v>
      </c>
      <c r="M31" s="41">
        <f>+C9/1000</f>
        <v>14121.564</v>
      </c>
      <c r="N31" s="41"/>
      <c r="O31" s="41"/>
    </row>
    <row r="32" spans="1:15" s="38" customFormat="1" ht="12.75" x14ac:dyDescent="0.25">
      <c r="A32" s="39">
        <v>1972</v>
      </c>
      <c r="B32" s="43">
        <v>14121564</v>
      </c>
      <c r="C32" s="45"/>
      <c r="D32" s="39"/>
      <c r="E32" s="39"/>
      <c r="F32" s="39"/>
      <c r="G32" s="39"/>
      <c r="H32" s="39"/>
      <c r="I32" s="39"/>
      <c r="J32" s="39"/>
      <c r="L32" s="41"/>
      <c r="M32" s="41"/>
      <c r="N32" s="44">
        <f>+G10</f>
        <v>2.6</v>
      </c>
      <c r="O32" s="41"/>
    </row>
    <row r="33" spans="1:15" s="38" customFormat="1" ht="12.75" x14ac:dyDescent="0.25">
      <c r="A33" s="39"/>
      <c r="B33" s="43"/>
      <c r="C33" s="45">
        <v>2.5514323690744467</v>
      </c>
      <c r="D33" s="39"/>
      <c r="E33" s="39"/>
      <c r="F33" s="39"/>
      <c r="G33" s="39"/>
      <c r="H33" s="39"/>
      <c r="I33" s="39"/>
      <c r="J33" s="39"/>
      <c r="L33" s="41">
        <v>1981</v>
      </c>
      <c r="M33" s="41">
        <f>+C11/1000</f>
        <v>17762.231</v>
      </c>
      <c r="N33" s="44"/>
      <c r="O33" s="41"/>
    </row>
    <row r="34" spans="1:15" s="38" customFormat="1" ht="12.75" x14ac:dyDescent="0.25">
      <c r="A34" s="39">
        <v>1981</v>
      </c>
      <c r="B34" s="43">
        <v>17762231</v>
      </c>
      <c r="C34" s="45"/>
      <c r="D34" s="39"/>
      <c r="E34" s="39"/>
      <c r="F34" s="39"/>
      <c r="G34" s="39"/>
      <c r="H34" s="39"/>
      <c r="I34" s="39"/>
      <c r="J34" s="39"/>
      <c r="L34" s="41"/>
      <c r="M34" s="41"/>
      <c r="N34" s="44">
        <f>+G12</f>
        <v>2</v>
      </c>
      <c r="O34" s="41"/>
    </row>
    <row r="35" spans="1:15" s="38" customFormat="1" ht="12.75" x14ac:dyDescent="0.25">
      <c r="A35" s="39"/>
      <c r="B35" s="43"/>
      <c r="C35" s="45">
        <v>2.0428760317469319</v>
      </c>
      <c r="D35" s="39"/>
      <c r="E35" s="39"/>
      <c r="F35" s="39"/>
      <c r="G35" s="39"/>
      <c r="H35" s="39"/>
      <c r="I35" s="39"/>
      <c r="J35" s="39"/>
      <c r="L35" s="41">
        <v>1993</v>
      </c>
      <c r="M35" s="41">
        <f>+C13/1000</f>
        <v>22639.442999999999</v>
      </c>
      <c r="N35" s="44"/>
      <c r="O35" s="41"/>
    </row>
    <row r="36" spans="1:15" s="38" customFormat="1" ht="12.75" x14ac:dyDescent="0.25">
      <c r="A36" s="39">
        <v>1993</v>
      </c>
      <c r="B36" s="43">
        <v>22639443</v>
      </c>
      <c r="C36" s="45"/>
      <c r="D36" s="39"/>
      <c r="E36" s="39"/>
      <c r="F36" s="39"/>
      <c r="G36" s="39"/>
      <c r="H36" s="39"/>
      <c r="I36" s="39"/>
      <c r="J36" s="39"/>
      <c r="L36" s="41"/>
      <c r="M36" s="41"/>
      <c r="N36" s="44">
        <f>+G16</f>
        <v>1.5551963029995175</v>
      </c>
      <c r="O36" s="41"/>
    </row>
    <row r="37" spans="1:15" s="38" customFormat="1" ht="12.75" x14ac:dyDescent="0.25">
      <c r="A37" s="39"/>
      <c r="B37" s="43"/>
      <c r="C37" s="45">
        <v>1.5551963029995175</v>
      </c>
      <c r="D37" s="39"/>
      <c r="E37" s="39"/>
      <c r="F37" s="39"/>
      <c r="G37" s="39"/>
      <c r="H37" s="39"/>
      <c r="I37" s="39"/>
      <c r="J37" s="39"/>
      <c r="L37" s="41">
        <v>2007</v>
      </c>
      <c r="M37" s="41">
        <f>+C17/1000</f>
        <v>28220.763999999999</v>
      </c>
      <c r="N37" s="44"/>
      <c r="O37" s="41"/>
    </row>
    <row r="38" spans="1:15" s="38" customFormat="1" ht="18" customHeight="1" x14ac:dyDescent="0.25">
      <c r="A38" s="34"/>
      <c r="B38" s="34"/>
      <c r="C38" s="34"/>
      <c r="D38" s="34"/>
      <c r="E38" s="34"/>
      <c r="F38" s="34"/>
      <c r="G38" s="34"/>
      <c r="H38" s="46"/>
      <c r="I38" s="46"/>
      <c r="J38" s="46"/>
      <c r="L38" s="41"/>
      <c r="M38" s="41"/>
      <c r="N38" s="44">
        <f>+G18</f>
        <v>1.0204694281971349</v>
      </c>
      <c r="O38" s="41"/>
    </row>
    <row r="39" spans="1:15" s="38" customFormat="1" ht="12.75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L39" s="41">
        <v>2017</v>
      </c>
      <c r="M39" s="41">
        <f>+C19/1000</f>
        <v>31237.384999999998</v>
      </c>
      <c r="N39" s="41"/>
      <c r="O39" s="41"/>
    </row>
    <row r="40" spans="1:15" s="38" customFormat="1" ht="12.75" x14ac:dyDescent="0.25"/>
    <row r="41" spans="1:15" s="38" customFormat="1" ht="12.75" x14ac:dyDescent="0.25"/>
    <row r="42" spans="1:15" s="38" customFormat="1" ht="12.75" x14ac:dyDescent="0.25"/>
    <row r="43" spans="1:15" s="38" customFormat="1" ht="12.75" x14ac:dyDescent="0.25"/>
    <row r="44" spans="1:15" ht="12.75" x14ac:dyDescent="0.2">
      <c r="L44" s="38"/>
      <c r="M44" s="38"/>
      <c r="N44" s="38"/>
    </row>
    <row r="45" spans="1:15" ht="12.75" x14ac:dyDescent="0.2">
      <c r="L45" s="38"/>
      <c r="M45" s="38"/>
      <c r="N45" s="38"/>
    </row>
    <row r="46" spans="1:15" ht="12.75" x14ac:dyDescent="0.2">
      <c r="L46" s="38"/>
      <c r="M46" s="38"/>
      <c r="N46" s="38"/>
    </row>
    <row r="47" spans="1:15" ht="12.75" x14ac:dyDescent="0.2">
      <c r="L47" s="38"/>
      <c r="M47" s="38"/>
      <c r="N47" s="38"/>
    </row>
    <row r="48" spans="1:15" ht="12.75" x14ac:dyDescent="0.2">
      <c r="L48" s="38"/>
      <c r="M48" s="38"/>
      <c r="N48" s="38"/>
    </row>
  </sheetData>
  <mergeCells count="6">
    <mergeCell ref="A2:G2"/>
    <mergeCell ref="A3:B3"/>
    <mergeCell ref="A21:G21"/>
    <mergeCell ref="A22:G22"/>
    <mergeCell ref="A24:G24"/>
    <mergeCell ref="A38:G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2020-11-06T18:11:14Z</dcterms:created>
  <dcterms:modified xsi:type="dcterms:W3CDTF">2020-11-06T18:11:16Z</dcterms:modified>
</cp:coreProperties>
</file>