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" yWindow="12" windowWidth="8484" windowHeight="7524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Hoja1!$A$1:$I$29</definedName>
  </definedNames>
  <calcPr calcId="145621"/>
</workbook>
</file>

<file path=xl/calcChain.xml><?xml version="1.0" encoding="utf-8"?>
<calcChain xmlns="http://schemas.openxmlformats.org/spreadsheetml/2006/main">
  <c r="H6" i="1" l="1"/>
  <c r="E6" i="1"/>
  <c r="B8" i="1"/>
  <c r="B9" i="1"/>
  <c r="F9" i="1" s="1"/>
  <c r="B10" i="1"/>
  <c r="F10" i="1" s="1"/>
  <c r="B11" i="1"/>
  <c r="F11" i="1" s="1"/>
  <c r="B12" i="1"/>
  <c r="F12" i="1" s="1"/>
  <c r="B13" i="1"/>
  <c r="F13" i="1" s="1"/>
  <c r="B14" i="1"/>
  <c r="B15" i="1"/>
  <c r="B16" i="1"/>
  <c r="B17" i="1"/>
  <c r="F17" i="1" s="1"/>
  <c r="B18" i="1"/>
  <c r="F18" i="1" s="1"/>
  <c r="B19" i="1"/>
  <c r="F19" i="1" s="1"/>
  <c r="B20" i="1"/>
  <c r="F20" i="1" s="1"/>
  <c r="B21" i="1"/>
  <c r="F21" i="1" s="1"/>
  <c r="B22" i="1"/>
  <c r="F22" i="1" s="1"/>
  <c r="B23" i="1"/>
  <c r="B24" i="1"/>
  <c r="B25" i="1"/>
  <c r="F25" i="1" s="1"/>
  <c r="B26" i="1"/>
  <c r="F26" i="1" s="1"/>
  <c r="B27" i="1"/>
  <c r="F27" i="1" s="1"/>
  <c r="B7" i="1"/>
  <c r="F7" i="1" s="1"/>
  <c r="I26" i="1" l="1"/>
  <c r="I25" i="1"/>
  <c r="I22" i="1"/>
  <c r="I21" i="1"/>
  <c r="I13" i="1"/>
  <c r="I17" i="1"/>
  <c r="I27" i="1"/>
  <c r="I12" i="1"/>
  <c r="I11" i="1"/>
  <c r="I24" i="1"/>
  <c r="F24" i="1"/>
  <c r="I16" i="1"/>
  <c r="F16" i="1"/>
  <c r="I8" i="1"/>
  <c r="F8" i="1"/>
  <c r="I10" i="1"/>
  <c r="I23" i="1"/>
  <c r="F23" i="1"/>
  <c r="I15" i="1"/>
  <c r="F15" i="1"/>
  <c r="I20" i="1"/>
  <c r="I9" i="1"/>
  <c r="I14" i="1"/>
  <c r="F14" i="1"/>
  <c r="I19" i="1"/>
  <c r="I7" i="1"/>
  <c r="I18" i="1"/>
  <c r="B6" i="1"/>
  <c r="I6" i="1" l="1"/>
  <c r="C8" i="1"/>
  <c r="C16" i="1"/>
  <c r="C24" i="1"/>
  <c r="C17" i="1"/>
  <c r="C25" i="1"/>
  <c r="C18" i="1"/>
  <c r="C11" i="1"/>
  <c r="C27" i="1"/>
  <c r="C12" i="1"/>
  <c r="C7" i="1"/>
  <c r="C21" i="1"/>
  <c r="C9" i="1"/>
  <c r="C10" i="1"/>
  <c r="C26" i="1"/>
  <c r="C19" i="1"/>
  <c r="C20" i="1"/>
  <c r="C13" i="1"/>
  <c r="C23" i="1"/>
  <c r="C15" i="1"/>
  <c r="C14" i="1"/>
  <c r="C22" i="1"/>
  <c r="F6" i="1"/>
  <c r="C6" i="1" l="1"/>
</calcChain>
</file>

<file path=xl/sharedStrings.xml><?xml version="1.0" encoding="utf-8"?>
<sst xmlns="http://schemas.openxmlformats.org/spreadsheetml/2006/main" count="35" uniqueCount="30">
  <si>
    <t>País de Residencia</t>
  </si>
  <si>
    <t>Total</t>
  </si>
  <si>
    <t>Mujeres</t>
  </si>
  <si>
    <t>Hombres</t>
  </si>
  <si>
    <t>Absoluto</t>
  </si>
  <si>
    <t>%</t>
  </si>
  <si>
    <t>Chile</t>
  </si>
  <si>
    <t>España</t>
  </si>
  <si>
    <t>Bolivia</t>
  </si>
  <si>
    <t>Argentina</t>
  </si>
  <si>
    <t>Ecuador</t>
  </si>
  <si>
    <t>Venezuela</t>
  </si>
  <si>
    <t>Colombia</t>
  </si>
  <si>
    <t>Panamá</t>
  </si>
  <si>
    <t>Brasil</t>
  </si>
  <si>
    <t>Italia</t>
  </si>
  <si>
    <t>México</t>
  </si>
  <si>
    <t>Japón</t>
  </si>
  <si>
    <t>Canadá</t>
  </si>
  <si>
    <t>Costa Rica</t>
  </si>
  <si>
    <t>El Salvador</t>
  </si>
  <si>
    <t>Francia</t>
  </si>
  <si>
    <t>Alemania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</si>
  <si>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</si>
  <si>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>Países Bajos</t>
  </si>
  <si>
    <t>Rep. Dominicana</t>
  </si>
  <si>
    <t xml:space="preserve">22.53 PERUANOS EMIGRANTES QUE VISITAN TEMPORALMENTE EL PAÍS, </t>
  </si>
  <si>
    <t xml:space="preserve">          POR SEXO, SEGÚN PAÍS DE RESIDENCIA, 1994-2017</t>
  </si>
  <si>
    <t>Estados Unidos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</si>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</sst>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#,##0.0"/>
    <numFmt numFmtId="166" formatCode="_([$€]\ * #,##0.00_);_([$€]\ * \(#,##0.00\);_([$€]\ * &quot;-&quot;??_);_(@_)"/>
    <numFmt numFmtId="167" formatCode="0.0"/>
    <numFmt numFmtId="168" formatCode="#\ ##0"/>
    <numFmt numFmtId="169" formatCode="0\ 00#\ 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b/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40" fontId="3" fillId="0" borderId="0" applyFont="0" applyFill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6" fontId="3" fillId="0" borderId="0" applyFont="0" applyFill="0" applyBorder="0" applyAlignment="0" applyProtection="0"/>
    <xf numFmtId="0" fontId="12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27">
    <xf numFmtId="0" fontId="0" fillId="0" borderId="0" xfId="0"/>
    <xf numFmtId="0" fontId="0" fillId="0" borderId="0" xfId="0" applyFill="1"/>
    <xf numFmtId="0" fontId="2" fillId="0" borderId="0" xfId="1" applyFill="1"/>
    <xf numFmtId="0" fontId="23" fillId="0" borderId="0" xfId="62" applyFont="1" applyFill="1" applyAlignment="1">
      <alignment vertical="center"/>
    </xf>
    <xf numFmtId="0" fontId="24" fillId="0" borderId="0" xfId="62" applyFont="1" applyFill="1" applyAlignment="1">
      <alignment vertical="center"/>
    </xf>
    <xf numFmtId="0" fontId="2" fillId="0" borderId="10" xfId="1" applyFill="1" applyBorder="1"/>
    <xf numFmtId="0" fontId="22" fillId="0" borderId="1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center" vertical="center" wrapText="1"/>
    </xf>
    <xf numFmtId="0" fontId="25" fillId="0" borderId="10" xfId="62" applyFont="1" applyFill="1" applyBorder="1" applyAlignment="1">
      <alignment horizontal="right" vertical="center" wrapText="1"/>
    </xf>
    <xf numFmtId="0" fontId="26" fillId="0" borderId="13" xfId="62" applyFont="1" applyFill="1" applyBorder="1" applyAlignment="1">
      <alignment vertical="center"/>
    </xf>
    <xf numFmtId="0" fontId="26" fillId="0" borderId="14" xfId="62" applyFont="1" applyFill="1" applyBorder="1" applyAlignment="1">
      <alignment vertical="center"/>
    </xf>
    <xf numFmtId="165" fontId="26" fillId="0" borderId="0" xfId="62" applyNumberFormat="1" applyFont="1" applyFill="1" applyBorder="1" applyAlignment="1">
      <alignment horizontal="right" vertical="center"/>
    </xf>
    <xf numFmtId="3" fontId="26" fillId="0" borderId="0" xfId="62" applyNumberFormat="1" applyFont="1" applyFill="1" applyBorder="1" applyAlignment="1">
      <alignment horizontal="right" vertical="center"/>
    </xf>
    <xf numFmtId="165" fontId="26" fillId="0" borderId="10" xfId="62" applyNumberFormat="1" applyFont="1" applyFill="1" applyBorder="1" applyAlignment="1">
      <alignment horizontal="right" vertical="center"/>
    </xf>
    <xf numFmtId="3" fontId="26" fillId="0" borderId="10" xfId="62" applyNumberFormat="1" applyFont="1" applyFill="1" applyBorder="1" applyAlignment="1">
      <alignment horizontal="right" vertical="center"/>
    </xf>
    <xf numFmtId="0" fontId="25" fillId="0" borderId="0" xfId="62" applyFont="1" applyFill="1" applyBorder="1" applyAlignment="1">
      <alignment horizontal="right" vertical="center" wrapText="1"/>
    </xf>
    <xf numFmtId="167" fontId="25" fillId="0" borderId="0" xfId="62" applyNumberFormat="1" applyFont="1" applyFill="1" applyBorder="1" applyAlignment="1">
      <alignment horizontal="right" vertical="center" wrapText="1"/>
    </xf>
    <xf numFmtId="168" fontId="26" fillId="0" borderId="0" xfId="62" applyNumberFormat="1" applyFont="1" applyFill="1" applyBorder="1" applyAlignment="1">
      <alignment horizontal="right"/>
    </xf>
    <xf numFmtId="168" fontId="26" fillId="0" borderId="15" xfId="62" applyNumberFormat="1" applyFont="1" applyFill="1" applyBorder="1" applyAlignment="1">
      <alignment horizontal="right"/>
    </xf>
    <xf numFmtId="168" fontId="26" fillId="0" borderId="10" xfId="62" applyNumberFormat="1" applyFont="1" applyFill="1" applyBorder="1" applyAlignment="1">
      <alignment horizontal="right"/>
    </xf>
    <xf numFmtId="0" fontId="25" fillId="0" borderId="13" xfId="62" applyFont="1" applyFill="1" applyBorder="1" applyAlignment="1">
      <alignment horizontal="left" vertical="center"/>
    </xf>
    <xf numFmtId="168" fontId="25" fillId="0" borderId="0" xfId="62" applyNumberFormat="1" applyFont="1" applyFill="1" applyBorder="1" applyAlignment="1">
      <alignment horizontal="right"/>
    </xf>
    <xf numFmtId="169" fontId="25" fillId="0" borderId="0" xfId="62" applyNumberFormat="1" applyFont="1" applyFill="1" applyBorder="1" applyAlignment="1">
      <alignment vertical="center"/>
    </xf>
    <xf numFmtId="0" fontId="25" fillId="0" borderId="12" xfId="62" applyFont="1" applyFill="1" applyBorder="1" applyAlignment="1">
      <alignment horizontal="center" vertical="center"/>
    </xf>
    <xf numFmtId="0" fontId="25" fillId="0" borderId="13" xfId="62" applyFont="1" applyFill="1" applyBorder="1" applyAlignment="1">
      <alignment horizontal="center" vertical="center"/>
    </xf>
    <xf numFmtId="3" fontId="25" fillId="0" borderId="11" xfId="62" applyNumberFormat="1" applyFont="1" applyFill="1" applyBorder="1" applyAlignment="1">
      <alignment horizontal="center" vertical="center" wrapText="1"/>
    </xf>
    <xf numFmtId="0" fontId="22" fillId="0" borderId="0" xfId="62" applyFont="1" applyFill="1" applyAlignment="1">
      <alignment horizontal="left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5" zoomScaleNormal="130" zoomScaleSheetLayoutView="100" workbookViewId="0">
      <selection activeCell="F14" sqref="F14"/>
    </sheetView>
  </sheetViews>
  <sheetFormatPr baseColWidth="10" defaultColWidth="11.44140625" defaultRowHeight="14.4" x14ac:dyDescent="0.3"/>
  <cols>
    <col min="1" max="1" width="13.77734375" style="1" customWidth="1"/>
    <col min="2" max="2" width="8" style="1" customWidth="1"/>
    <col min="3" max="3" width="6.109375" style="1" customWidth="1"/>
    <col min="4" max="4" width="1" style="1" customWidth="1"/>
    <col min="5" max="5" width="8" style="1" customWidth="1"/>
    <col min="6" max="6" width="5.88671875" style="1" customWidth="1"/>
    <col min="7" max="7" width="1" style="1" customWidth="1"/>
    <col min="8" max="8" width="8" style="1" customWidth="1"/>
    <col min="9" max="9" width="6" style="1" customWidth="1"/>
    <col min="10" max="16384" width="11.44140625" style="1"/>
  </cols>
  <sheetData>
    <row r="1" spans="1:9" ht="14.25" customHeight="1" x14ac:dyDescent="0.3">
      <c r="A1" s="26" t="s">
        <v>26</v>
      </c>
      <c r="B1" s="26"/>
      <c r="C1" s="26"/>
      <c r="D1" s="26"/>
      <c r="E1" s="26"/>
      <c r="F1" s="26"/>
      <c r="G1" s="26"/>
      <c r="H1" s="26"/>
      <c r="I1" s="26"/>
    </row>
    <row r="2" spans="1:9" ht="14.25" customHeight="1" x14ac:dyDescent="0.3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 ht="3" customHeight="1" x14ac:dyDescent="0.25">
      <c r="A3" s="5"/>
      <c r="B3" s="5"/>
      <c r="C3" s="5"/>
      <c r="D3" s="5"/>
      <c r="E3" s="6"/>
      <c r="F3" s="5"/>
      <c r="G3" s="5"/>
      <c r="H3" s="5"/>
      <c r="I3" s="5"/>
    </row>
    <row r="4" spans="1:9" ht="12.9" customHeight="1" x14ac:dyDescent="0.3">
      <c r="A4" s="23" t="s">
        <v>0</v>
      </c>
      <c r="B4" s="25" t="s">
        <v>1</v>
      </c>
      <c r="C4" s="25"/>
      <c r="D4" s="7"/>
      <c r="E4" s="25" t="s">
        <v>2</v>
      </c>
      <c r="F4" s="25"/>
      <c r="G4" s="7"/>
      <c r="H4" s="25" t="s">
        <v>3</v>
      </c>
      <c r="I4" s="25"/>
    </row>
    <row r="5" spans="1:9" ht="12.9" customHeight="1" x14ac:dyDescent="0.3">
      <c r="A5" s="24"/>
      <c r="B5" s="8" t="s">
        <v>4</v>
      </c>
      <c r="C5" s="8" t="s">
        <v>5</v>
      </c>
      <c r="D5" s="8"/>
      <c r="E5" s="8" t="s">
        <v>4</v>
      </c>
      <c r="F5" s="8" t="s">
        <v>5</v>
      </c>
      <c r="G5" s="8"/>
      <c r="H5" s="8" t="s">
        <v>4</v>
      </c>
      <c r="I5" s="8" t="s">
        <v>5</v>
      </c>
    </row>
    <row r="6" spans="1:9" ht="12.9" customHeight="1" x14ac:dyDescent="0.3">
      <c r="A6" s="20" t="s">
        <v>1</v>
      </c>
      <c r="B6" s="22">
        <f>SUM(B7:B27)</f>
        <v>1101549</v>
      </c>
      <c r="C6" s="16">
        <f>SUM(C7:C27)</f>
        <v>100</v>
      </c>
      <c r="D6" s="15"/>
      <c r="E6" s="21">
        <f>SUM(E7:E27)</f>
        <v>609279</v>
      </c>
      <c r="F6" s="16">
        <f>E6/B6*100</f>
        <v>55.311111897881979</v>
      </c>
      <c r="G6" s="15"/>
      <c r="H6" s="21">
        <f>SUM(H7:H27)</f>
        <v>492270</v>
      </c>
      <c r="I6" s="16">
        <f>H6/B6*100</f>
        <v>44.688888102118021</v>
      </c>
    </row>
    <row r="7" spans="1:9" ht="12.9" customHeight="1" x14ac:dyDescent="0.3">
      <c r="A7" s="9" t="s">
        <v>28</v>
      </c>
      <c r="B7" s="17">
        <f>E7+H7</f>
        <v>288971</v>
      </c>
      <c r="C7" s="11">
        <f>B7/$B$6*100</f>
        <v>26.233149864418198</v>
      </c>
      <c r="D7" s="12"/>
      <c r="E7" s="17">
        <v>167890</v>
      </c>
      <c r="F7" s="11">
        <f>E7/B7*100</f>
        <v>58.099255634648458</v>
      </c>
      <c r="G7" s="12"/>
      <c r="H7" s="17">
        <v>121081</v>
      </c>
      <c r="I7" s="11">
        <f>H7/B7*100</f>
        <v>41.900744365351542</v>
      </c>
    </row>
    <row r="8" spans="1:9" ht="12.9" customHeight="1" x14ac:dyDescent="0.3">
      <c r="A8" s="9" t="s">
        <v>6</v>
      </c>
      <c r="B8" s="17">
        <f t="shared" ref="B8:B27" si="0">E8+H8</f>
        <v>228986</v>
      </c>
      <c r="C8" s="11">
        <f t="shared" ref="C8:C27" si="1">B8/$B$6*100</f>
        <v>20.787636319401134</v>
      </c>
      <c r="D8" s="12"/>
      <c r="E8" s="17">
        <v>120991</v>
      </c>
      <c r="F8" s="11">
        <f t="shared" ref="F8:F27" si="2">E8/B8*100</f>
        <v>52.837728070711741</v>
      </c>
      <c r="G8" s="12"/>
      <c r="H8" s="17">
        <v>107995</v>
      </c>
      <c r="I8" s="11">
        <f t="shared" ref="I8:I27" si="3">H8/B8*100</f>
        <v>47.162271929288252</v>
      </c>
    </row>
    <row r="9" spans="1:9" ht="12.9" customHeight="1" x14ac:dyDescent="0.3">
      <c r="A9" s="9" t="s">
        <v>7</v>
      </c>
      <c r="B9" s="17">
        <f t="shared" si="0"/>
        <v>174103</v>
      </c>
      <c r="C9" s="11">
        <f t="shared" si="1"/>
        <v>15.805288734318673</v>
      </c>
      <c r="D9" s="12"/>
      <c r="E9" s="17">
        <v>103056</v>
      </c>
      <c r="F9" s="11">
        <f t="shared" si="2"/>
        <v>59.192546940604132</v>
      </c>
      <c r="G9" s="12"/>
      <c r="H9" s="17">
        <v>71047</v>
      </c>
      <c r="I9" s="11">
        <f t="shared" si="3"/>
        <v>40.807453059395876</v>
      </c>
    </row>
    <row r="10" spans="1:9" ht="12.9" customHeight="1" x14ac:dyDescent="0.3">
      <c r="A10" s="9" t="s">
        <v>9</v>
      </c>
      <c r="B10" s="17">
        <f t="shared" si="0"/>
        <v>64624</v>
      </c>
      <c r="C10" s="11">
        <f t="shared" si="1"/>
        <v>5.8666477841657523</v>
      </c>
      <c r="D10" s="12"/>
      <c r="E10" s="17">
        <v>37145</v>
      </c>
      <c r="F10" s="11">
        <f t="shared" si="2"/>
        <v>57.478645704382267</v>
      </c>
      <c r="G10" s="12"/>
      <c r="H10" s="17">
        <v>27479</v>
      </c>
      <c r="I10" s="11">
        <f t="shared" si="3"/>
        <v>42.521354295617726</v>
      </c>
    </row>
    <row r="11" spans="1:9" ht="12.9" customHeight="1" x14ac:dyDescent="0.3">
      <c r="A11" s="9" t="s">
        <v>8</v>
      </c>
      <c r="B11" s="17">
        <f t="shared" si="0"/>
        <v>45971</v>
      </c>
      <c r="C11" s="11">
        <f t="shared" si="1"/>
        <v>4.1733050458944634</v>
      </c>
      <c r="D11" s="12"/>
      <c r="E11" s="17">
        <v>19910</v>
      </c>
      <c r="F11" s="11">
        <f t="shared" si="2"/>
        <v>43.309912771094822</v>
      </c>
      <c r="G11" s="12"/>
      <c r="H11" s="17">
        <v>26061</v>
      </c>
      <c r="I11" s="11">
        <f t="shared" si="3"/>
        <v>56.690087228905185</v>
      </c>
    </row>
    <row r="12" spans="1:9" ht="12.9" customHeight="1" x14ac:dyDescent="0.3">
      <c r="A12" s="9" t="s">
        <v>24</v>
      </c>
      <c r="B12" s="17">
        <f t="shared" si="0"/>
        <v>43030</v>
      </c>
      <c r="C12" s="11">
        <f t="shared" si="1"/>
        <v>3.9063173767122477</v>
      </c>
      <c r="D12" s="12"/>
      <c r="E12" s="17">
        <v>26935</v>
      </c>
      <c r="F12" s="11">
        <f t="shared" si="2"/>
        <v>62.595863351150363</v>
      </c>
      <c r="G12" s="12"/>
      <c r="H12" s="17">
        <v>16095</v>
      </c>
      <c r="I12" s="11">
        <f t="shared" si="3"/>
        <v>37.404136648849637</v>
      </c>
    </row>
    <row r="13" spans="1:9" ht="12.9" customHeight="1" x14ac:dyDescent="0.3">
      <c r="A13" s="9" t="s">
        <v>10</v>
      </c>
      <c r="B13" s="17">
        <f t="shared" si="0"/>
        <v>39112</v>
      </c>
      <c r="C13" s="11">
        <f t="shared" si="1"/>
        <v>3.5506364219839521</v>
      </c>
      <c r="D13" s="12"/>
      <c r="E13" s="17">
        <v>16113</v>
      </c>
      <c r="F13" s="11">
        <f t="shared" si="2"/>
        <v>41.197075066475762</v>
      </c>
      <c r="G13" s="12"/>
      <c r="H13" s="17">
        <v>22999</v>
      </c>
      <c r="I13" s="11">
        <f t="shared" si="3"/>
        <v>58.802924933524238</v>
      </c>
    </row>
    <row r="14" spans="1:9" ht="12.9" customHeight="1" x14ac:dyDescent="0.3">
      <c r="A14" s="9" t="s">
        <v>12</v>
      </c>
      <c r="B14" s="17">
        <f t="shared" si="0"/>
        <v>28210</v>
      </c>
      <c r="C14" s="11">
        <f t="shared" si="1"/>
        <v>2.5609391865454918</v>
      </c>
      <c r="D14" s="12"/>
      <c r="E14" s="17">
        <v>15015</v>
      </c>
      <c r="F14" s="11">
        <f t="shared" si="2"/>
        <v>53.225806451612897</v>
      </c>
      <c r="G14" s="12"/>
      <c r="H14" s="17">
        <v>13195</v>
      </c>
      <c r="I14" s="11">
        <f t="shared" si="3"/>
        <v>46.774193548387096</v>
      </c>
    </row>
    <row r="15" spans="1:9" ht="12.9" customHeight="1" x14ac:dyDescent="0.3">
      <c r="A15" s="9" t="s">
        <v>11</v>
      </c>
      <c r="B15" s="17">
        <f t="shared" si="0"/>
        <v>26925</v>
      </c>
      <c r="C15" s="11">
        <f t="shared" si="1"/>
        <v>2.4442852746450678</v>
      </c>
      <c r="D15" s="12"/>
      <c r="E15" s="17">
        <v>13903</v>
      </c>
      <c r="F15" s="11">
        <f t="shared" si="2"/>
        <v>51.636025998142983</v>
      </c>
      <c r="G15" s="12"/>
      <c r="H15" s="17">
        <v>13022</v>
      </c>
      <c r="I15" s="11">
        <f t="shared" si="3"/>
        <v>48.363974001857009</v>
      </c>
    </row>
    <row r="16" spans="1:9" ht="12.9" customHeight="1" x14ac:dyDescent="0.3">
      <c r="A16" s="9" t="s">
        <v>14</v>
      </c>
      <c r="B16" s="17">
        <f t="shared" si="0"/>
        <v>23124</v>
      </c>
      <c r="C16" s="11">
        <f t="shared" si="1"/>
        <v>2.099225726681246</v>
      </c>
      <c r="D16" s="12"/>
      <c r="E16" s="17">
        <v>10579</v>
      </c>
      <c r="F16" s="11">
        <f t="shared" si="2"/>
        <v>45.749005362394051</v>
      </c>
      <c r="G16" s="12"/>
      <c r="H16" s="17">
        <v>12545</v>
      </c>
      <c r="I16" s="11">
        <f t="shared" si="3"/>
        <v>54.250994637605956</v>
      </c>
    </row>
    <row r="17" spans="1:9" ht="12.9" customHeight="1" x14ac:dyDescent="0.3">
      <c r="A17" s="9" t="s">
        <v>16</v>
      </c>
      <c r="B17" s="17">
        <f t="shared" si="0"/>
        <v>22805</v>
      </c>
      <c r="C17" s="11">
        <f t="shared" si="1"/>
        <v>2.0702665065285339</v>
      </c>
      <c r="D17" s="12"/>
      <c r="E17" s="17">
        <v>13190</v>
      </c>
      <c r="F17" s="11">
        <f t="shared" si="2"/>
        <v>57.83819337864503</v>
      </c>
      <c r="G17" s="12"/>
      <c r="H17" s="17">
        <v>9615</v>
      </c>
      <c r="I17" s="11">
        <f t="shared" si="3"/>
        <v>42.161806621354962</v>
      </c>
    </row>
    <row r="18" spans="1:9" ht="12.9" customHeight="1" x14ac:dyDescent="0.3">
      <c r="A18" s="9" t="s">
        <v>13</v>
      </c>
      <c r="B18" s="17">
        <f t="shared" si="0"/>
        <v>22693</v>
      </c>
      <c r="C18" s="11">
        <f t="shared" si="1"/>
        <v>2.0600990060360456</v>
      </c>
      <c r="D18" s="12"/>
      <c r="E18" s="17">
        <v>11768</v>
      </c>
      <c r="F18" s="11">
        <f t="shared" si="2"/>
        <v>51.857400960648661</v>
      </c>
      <c r="G18" s="12"/>
      <c r="H18" s="17">
        <v>10925</v>
      </c>
      <c r="I18" s="11">
        <f t="shared" si="3"/>
        <v>48.142599039351339</v>
      </c>
    </row>
    <row r="19" spans="1:9" ht="12.9" customHeight="1" x14ac:dyDescent="0.3">
      <c r="A19" s="9" t="s">
        <v>15</v>
      </c>
      <c r="B19" s="17">
        <f t="shared" si="0"/>
        <v>19631</v>
      </c>
      <c r="C19" s="11">
        <f t="shared" si="1"/>
        <v>1.7821268050717671</v>
      </c>
      <c r="D19" s="12"/>
      <c r="E19" s="17">
        <v>11043</v>
      </c>
      <c r="F19" s="11">
        <f t="shared" si="2"/>
        <v>56.252865366002744</v>
      </c>
      <c r="G19" s="12"/>
      <c r="H19" s="17">
        <v>8588</v>
      </c>
      <c r="I19" s="11">
        <f t="shared" si="3"/>
        <v>43.747134633997248</v>
      </c>
    </row>
    <row r="20" spans="1:9" ht="12.9" customHeight="1" x14ac:dyDescent="0.3">
      <c r="A20" s="9" t="s">
        <v>21</v>
      </c>
      <c r="B20" s="17">
        <f t="shared" si="0"/>
        <v>16802</v>
      </c>
      <c r="C20" s="11">
        <f t="shared" si="1"/>
        <v>1.5253066363820402</v>
      </c>
      <c r="D20" s="12"/>
      <c r="E20" s="17">
        <v>10336</v>
      </c>
      <c r="F20" s="11">
        <f t="shared" si="2"/>
        <v>61.516486132603262</v>
      </c>
      <c r="G20" s="12"/>
      <c r="H20" s="17">
        <v>6466</v>
      </c>
      <c r="I20" s="11">
        <f t="shared" si="3"/>
        <v>38.483513867396738</v>
      </c>
    </row>
    <row r="21" spans="1:9" ht="12.9" customHeight="1" x14ac:dyDescent="0.3">
      <c r="A21" s="9" t="s">
        <v>17</v>
      </c>
      <c r="B21" s="17">
        <f t="shared" si="0"/>
        <v>12186</v>
      </c>
      <c r="C21" s="11">
        <f t="shared" si="1"/>
        <v>1.1062603660844865</v>
      </c>
      <c r="D21" s="12"/>
      <c r="E21" s="17">
        <v>6616</v>
      </c>
      <c r="F21" s="11">
        <f t="shared" si="2"/>
        <v>54.291810274085016</v>
      </c>
      <c r="G21" s="12"/>
      <c r="H21" s="17">
        <v>5570</v>
      </c>
      <c r="I21" s="11">
        <f t="shared" si="3"/>
        <v>45.708189725914984</v>
      </c>
    </row>
    <row r="22" spans="1:9" ht="12.9" customHeight="1" x14ac:dyDescent="0.3">
      <c r="A22" s="9" t="s">
        <v>18</v>
      </c>
      <c r="B22" s="17">
        <f t="shared" si="0"/>
        <v>11303</v>
      </c>
      <c r="C22" s="11">
        <f t="shared" si="1"/>
        <v>1.0261005184517438</v>
      </c>
      <c r="D22" s="12"/>
      <c r="E22" s="17">
        <v>6496</v>
      </c>
      <c r="F22" s="11">
        <f t="shared" si="2"/>
        <v>57.471467751924266</v>
      </c>
      <c r="G22" s="12"/>
      <c r="H22" s="17">
        <v>4807</v>
      </c>
      <c r="I22" s="11">
        <f t="shared" si="3"/>
        <v>42.528532248075734</v>
      </c>
    </row>
    <row r="23" spans="1:9" ht="12.9" customHeight="1" x14ac:dyDescent="0.3">
      <c r="A23" s="9" t="s">
        <v>20</v>
      </c>
      <c r="B23" s="17">
        <f t="shared" si="0"/>
        <v>9324</v>
      </c>
      <c r="C23" s="11">
        <f t="shared" si="1"/>
        <v>0.84644441599965137</v>
      </c>
      <c r="D23" s="12"/>
      <c r="E23" s="17">
        <v>4900</v>
      </c>
      <c r="F23" s="11">
        <f t="shared" si="2"/>
        <v>52.552552552552555</v>
      </c>
      <c r="G23" s="12"/>
      <c r="H23" s="17">
        <v>4424</v>
      </c>
      <c r="I23" s="11">
        <f t="shared" si="3"/>
        <v>47.447447447447452</v>
      </c>
    </row>
    <row r="24" spans="1:9" ht="12.9" customHeight="1" x14ac:dyDescent="0.3">
      <c r="A24" s="9" t="s">
        <v>19</v>
      </c>
      <c r="B24" s="17">
        <f t="shared" si="0"/>
        <v>6831</v>
      </c>
      <c r="C24" s="11">
        <f t="shared" si="1"/>
        <v>0.62012674878738938</v>
      </c>
      <c r="D24" s="12"/>
      <c r="E24" s="17">
        <v>3542</v>
      </c>
      <c r="F24" s="11">
        <f t="shared" si="2"/>
        <v>51.851851851851848</v>
      </c>
      <c r="G24" s="12"/>
      <c r="H24" s="17">
        <v>3289</v>
      </c>
      <c r="I24" s="11">
        <f t="shared" si="3"/>
        <v>48.148148148148145</v>
      </c>
    </row>
    <row r="25" spans="1:9" ht="12.9" customHeight="1" x14ac:dyDescent="0.3">
      <c r="A25" s="9" t="s">
        <v>22</v>
      </c>
      <c r="B25" s="17">
        <f t="shared" si="0"/>
        <v>3196</v>
      </c>
      <c r="C25" s="11">
        <f t="shared" si="1"/>
        <v>0.29013688905350554</v>
      </c>
      <c r="D25" s="12"/>
      <c r="E25" s="17">
        <v>2223</v>
      </c>
      <c r="F25" s="11">
        <f t="shared" si="2"/>
        <v>69.555694618272838</v>
      </c>
      <c r="G25" s="12"/>
      <c r="H25" s="17">
        <v>973</v>
      </c>
      <c r="I25" s="11">
        <f t="shared" si="3"/>
        <v>30.444305381727162</v>
      </c>
    </row>
    <row r="26" spans="1:9" ht="12.9" customHeight="1" x14ac:dyDescent="0.3">
      <c r="A26" s="9" t="s">
        <v>25</v>
      </c>
      <c r="B26" s="17">
        <f t="shared" si="0"/>
        <v>2018</v>
      </c>
      <c r="C26" s="11">
        <f t="shared" si="1"/>
        <v>0.18319657137358392</v>
      </c>
      <c r="D26" s="12"/>
      <c r="E26" s="17">
        <v>1113</v>
      </c>
      <c r="F26" s="11">
        <f t="shared" si="2"/>
        <v>55.153617443012884</v>
      </c>
      <c r="G26" s="12"/>
      <c r="H26" s="17">
        <v>905</v>
      </c>
      <c r="I26" s="11">
        <f t="shared" si="3"/>
        <v>44.846382556987116</v>
      </c>
    </row>
    <row r="27" spans="1:9" ht="12.9" customHeight="1" x14ac:dyDescent="0.3">
      <c r="A27" s="10" t="s">
        <v>29</v>
      </c>
      <c r="B27" s="18">
        <f t="shared" si="0"/>
        <v>11704</v>
      </c>
      <c r="C27" s="13">
        <f t="shared" si="1"/>
        <v>1.0625038014650279</v>
      </c>
      <c r="D27" s="14"/>
      <c r="E27" s="19">
        <v>6515</v>
      </c>
      <c r="F27" s="13">
        <f t="shared" si="2"/>
        <v>55.664730006835271</v>
      </c>
      <c r="G27" s="14"/>
      <c r="H27" s="19">
        <v>5189</v>
      </c>
      <c r="I27" s="13">
        <f t="shared" si="3"/>
        <v>44.335269993164729</v>
      </c>
    </row>
    <row r="28" spans="1:9" x14ac:dyDescent="0.3">
      <c r="A28" s="3" t="s">
        <v>23</v>
      </c>
      <c r="B28" s="2"/>
      <c r="C28" s="2"/>
      <c r="D28" s="2"/>
      <c r="E28" s="2"/>
      <c r="F28" s="2"/>
      <c r="G28" s="2"/>
      <c r="H28" s="2"/>
      <c r="I28" s="2"/>
    </row>
    <row r="29" spans="1:9" ht="12.75" customHeight="1" x14ac:dyDescent="0.3">
      <c r="A29" s="4"/>
      <c r="B29" s="2"/>
      <c r="C29" s="2"/>
      <c r="D29" s="2"/>
      <c r="E29" s="2"/>
      <c r="F29" s="2"/>
      <c r="G29" s="2"/>
      <c r="H29" s="2"/>
      <c r="I29" s="2"/>
    </row>
  </sheetData>
  <mergeCells count="6">
    <mergeCell ref="A4:A5"/>
    <mergeCell ref="B4:C4"/>
    <mergeCell ref="E4:F4"/>
    <mergeCell ref="H4:I4"/>
    <mergeCell ref="A1:I1"/>
    <mergeCell ref="A2:I2"/>
  </mergeCells>
  <printOptions horizontalCentered="1"/>
  <pageMargins left="0.78740157480314965" right="0.78740157480314965" top="5.5118110236220472" bottom="0.9448818897637796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2018-08-07T22:02:43Z</cp:lastPrinted>
  <dcterms:created xsi:type="dcterms:W3CDTF">2014-04-28T15:50:37Z</dcterms:created>
  <dcterms:modified xsi:type="dcterms:W3CDTF">2018-08-22T16:04:32Z</dcterms:modified>
</cp:coreProperties>
</file>