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412" windowHeight="7572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Hoja1!$A$1:$I$33</definedName>
  </definedNames>
  <calcPr calcId="145621"/>
</workbook>
</file>

<file path=xl/calcChain.xml><?xml version="1.0" encoding="utf-8"?>
<calcChain xmlns="http://schemas.openxmlformats.org/spreadsheetml/2006/main">
  <c r="B8" i="1" l="1"/>
  <c r="I8" i="1" s="1"/>
  <c r="B9" i="1"/>
  <c r="F9" i="1" s="1"/>
  <c r="B10" i="1"/>
  <c r="F10" i="1" s="1"/>
  <c r="B11" i="1"/>
  <c r="F11" i="1" s="1"/>
  <c r="B12" i="1"/>
  <c r="F12" i="1" s="1"/>
  <c r="B13" i="1"/>
  <c r="I13" i="1" s="1"/>
  <c r="B14" i="1"/>
  <c r="I14" i="1" s="1"/>
  <c r="B15" i="1"/>
  <c r="I15" i="1" s="1"/>
  <c r="B16" i="1"/>
  <c r="I16" i="1" s="1"/>
  <c r="B17" i="1"/>
  <c r="F17" i="1" s="1"/>
  <c r="B18" i="1"/>
  <c r="F18" i="1" s="1"/>
  <c r="B19" i="1"/>
  <c r="F19" i="1" s="1"/>
  <c r="B20" i="1"/>
  <c r="F20" i="1" s="1"/>
  <c r="B21" i="1"/>
  <c r="I21" i="1" s="1"/>
  <c r="B22" i="1"/>
  <c r="I22" i="1" s="1"/>
  <c r="B23" i="1"/>
  <c r="I23" i="1" s="1"/>
  <c r="B24" i="1"/>
  <c r="I24" i="1" s="1"/>
  <c r="B25" i="1"/>
  <c r="F25" i="1" s="1"/>
  <c r="B26" i="1"/>
  <c r="F26" i="1" s="1"/>
  <c r="B27" i="1"/>
  <c r="I27" i="1" s="1"/>
  <c r="B28" i="1"/>
  <c r="F28" i="1" s="1"/>
  <c r="B29" i="1"/>
  <c r="I29" i="1" s="1"/>
  <c r="B30" i="1"/>
  <c r="I30" i="1" s="1"/>
  <c r="B31" i="1"/>
  <c r="I31" i="1" s="1"/>
  <c r="B32" i="1"/>
  <c r="I32" i="1" s="1"/>
  <c r="B7" i="1"/>
  <c r="F7" i="1" s="1"/>
  <c r="H6" i="1"/>
  <c r="E6" i="1"/>
  <c r="F16" i="1" l="1"/>
  <c r="F31" i="1"/>
  <c r="F24" i="1"/>
  <c r="F23" i="1"/>
  <c r="F15" i="1"/>
  <c r="F30" i="1"/>
  <c r="F29" i="1"/>
  <c r="F14" i="1"/>
  <c r="F13" i="1"/>
  <c r="F22" i="1"/>
  <c r="F8" i="1"/>
  <c r="F32" i="1"/>
  <c r="F21" i="1"/>
  <c r="I28" i="1"/>
  <c r="I20" i="1"/>
  <c r="I12" i="1"/>
  <c r="I19" i="1"/>
  <c r="I11" i="1"/>
  <c r="I26" i="1"/>
  <c r="I18" i="1"/>
  <c r="I10" i="1"/>
  <c r="B6" i="1"/>
  <c r="C19" i="1" s="1"/>
  <c r="I25" i="1"/>
  <c r="I17" i="1"/>
  <c r="I9" i="1"/>
  <c r="I7" i="1"/>
  <c r="F27" i="1"/>
  <c r="C11" i="1" l="1"/>
  <c r="C22" i="1"/>
  <c r="C23" i="1"/>
  <c r="C16" i="1"/>
  <c r="C15" i="1"/>
  <c r="I6" i="1"/>
  <c r="C13" i="1"/>
  <c r="C21" i="1"/>
  <c r="C29" i="1"/>
  <c r="C14" i="1"/>
  <c r="C30" i="1"/>
  <c r="C31" i="1"/>
  <c r="C8" i="1"/>
  <c r="C24" i="1"/>
  <c r="C32" i="1"/>
  <c r="C9" i="1"/>
  <c r="C27" i="1"/>
  <c r="C17" i="1"/>
  <c r="C12" i="1"/>
  <c r="C25" i="1"/>
  <c r="C10" i="1"/>
  <c r="C20" i="1"/>
  <c r="C7" i="1"/>
  <c r="C18" i="1"/>
  <c r="C28" i="1"/>
  <c r="F6" i="1"/>
  <c r="C26" i="1"/>
  <c r="C6" i="1" l="1"/>
</calcChain>
</file>

<file path=xl/sharedStrings.xml><?xml version="1.0" encoding="utf-8"?>
<sst xmlns="http://schemas.openxmlformats.org/spreadsheetml/2006/main" count="40" uniqueCount="37">
  <si>
    <t>Absoluto</t>
  </si>
  <si>
    <t xml:space="preserve"> %</t>
  </si>
  <si>
    <t>%</t>
  </si>
  <si>
    <t xml:space="preserve">Total </t>
  </si>
  <si>
    <t>Profesor</t>
  </si>
  <si>
    <t>Ingeniero</t>
  </si>
  <si>
    <t>Contador</t>
  </si>
  <si>
    <t>Médico</t>
  </si>
  <si>
    <t>Abogado</t>
  </si>
  <si>
    <t>Docente</t>
  </si>
  <si>
    <t>Profesional</t>
  </si>
  <si>
    <t>Economista</t>
  </si>
  <si>
    <t>Bachiller</t>
  </si>
  <si>
    <t>Periodista</t>
  </si>
  <si>
    <t>Religioso</t>
  </si>
  <si>
    <t>Psicólogo</t>
  </si>
  <si>
    <t>Arquitecto</t>
  </si>
  <si>
    <t>Ejecutivo</t>
  </si>
  <si>
    <t>Negocios</t>
  </si>
  <si>
    <t>Odontólogo</t>
  </si>
  <si>
    <t>Industrial</t>
  </si>
  <si>
    <t>Licenciado</t>
  </si>
  <si>
    <t>Músico</t>
  </si>
  <si>
    <t>Tripulante</t>
  </si>
  <si>
    <t xml:space="preserve">Otros </t>
  </si>
  <si>
    <t>Fuente: Superintendencia Nacional de Migraciones.</t>
  </si>
  <si>
    <t>Profesión/Ocupación</t>
  </si>
  <si>
    <t xml:space="preserve"> Total</t>
  </si>
  <si>
    <t>Mujeres</t>
  </si>
  <si>
    <t>Hombres</t>
  </si>
  <si>
    <t>Enfermera</t>
  </si>
  <si>
    <t>Cheff</t>
  </si>
  <si>
    <t>Obstetriz</t>
  </si>
  <si>
    <t>Administrador de empresas</t>
  </si>
  <si>
    <t>Asistencia Social</t>
  </si>
  <si>
    <t>22.51 EMIGRACIÓN INTERNACIONAL DE PERUANOS PROFESIONALES DE 14 A MÁS AÑOS DE EDAD</t>
  </si>
  <si>
    <t xml:space="preserve">          POR SEXO, 1990-2017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</si>
</sst>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#\ ##0"/>
    <numFmt numFmtId="167" formatCode="_([$€]\ * #,##0.00_);_([$€]\ * \(#,##0.00\);_([$€]\ 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6"/>
      <name val="Arial Narrow"/>
      <family val="2"/>
    </font>
    <font>
      <sz val="7"/>
      <name val="Arial Narrow"/>
      <family val="2"/>
    </font>
    <font>
      <sz val="7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1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0" fontId="3" fillId="0" borderId="0" applyFont="0" applyFill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7" fontId="3" fillId="0" borderId="0" applyFont="0" applyFill="0" applyBorder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6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2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30">
    <xf numFmtId="0" fontId="0" fillId="0" borderId="0" xfId="0"/>
    <xf numFmtId="0" fontId="23" fillId="0" borderId="0" xfId="0" applyFont="1" applyFill="1"/>
    <xf numFmtId="0" fontId="23" fillId="0" borderId="0" xfId="62" applyFont="1" applyFill="1"/>
    <xf numFmtId="0" fontId="5" fillId="0" borderId="0" xfId="62" applyFont="1" applyFill="1" applyAlignment="1"/>
    <xf numFmtId="166" fontId="25" fillId="0" borderId="0" xfId="62" applyNumberFormat="1" applyFont="1" applyFill="1" applyAlignment="1">
      <alignment horizontal="right" indent="1"/>
    </xf>
    <xf numFmtId="0" fontId="26" fillId="0" borderId="0" xfId="62" applyFont="1" applyFill="1"/>
    <xf numFmtId="0" fontId="24" fillId="0" borderId="0" xfId="62" applyFont="1" applyFill="1" applyAlignment="1"/>
    <xf numFmtId="0" fontId="5" fillId="0" borderId="10" xfId="62" applyFont="1" applyFill="1" applyBorder="1" applyAlignment="1">
      <alignment horizontal="right" vertical="center"/>
    </xf>
    <xf numFmtId="166" fontId="5" fillId="0" borderId="0" xfId="62" applyNumberFormat="1" applyFont="1" applyFill="1" applyAlignment="1">
      <alignment vertical="center"/>
    </xf>
    <xf numFmtId="165" fontId="5" fillId="0" borderId="0" xfId="62" applyNumberFormat="1" applyFont="1" applyFill="1" applyAlignment="1">
      <alignment vertical="center"/>
    </xf>
    <xf numFmtId="0" fontId="5" fillId="0" borderId="0" xfId="62" applyFont="1" applyFill="1" applyAlignment="1">
      <alignment vertical="center"/>
    </xf>
    <xf numFmtId="0" fontId="25" fillId="0" borderId="13" xfId="62" applyFont="1" applyFill="1" applyBorder="1" applyAlignment="1">
      <alignment vertical="center"/>
    </xf>
    <xf numFmtId="166" fontId="25" fillId="0" borderId="0" xfId="62" applyNumberFormat="1" applyFont="1" applyFill="1" applyAlignment="1">
      <alignment vertical="center"/>
    </xf>
    <xf numFmtId="165" fontId="25" fillId="0" borderId="0" xfId="62" applyNumberFormat="1" applyFont="1" applyFill="1" applyAlignment="1">
      <alignment vertical="center"/>
    </xf>
    <xf numFmtId="0" fontId="25" fillId="0" borderId="0" xfId="62" applyFont="1" applyFill="1" applyAlignment="1">
      <alignment vertical="center"/>
    </xf>
    <xf numFmtId="0" fontId="25" fillId="0" borderId="0" xfId="62" applyFont="1" applyFill="1" applyBorder="1" applyAlignment="1">
      <alignment vertical="center"/>
    </xf>
    <xf numFmtId="166" fontId="25" fillId="0" borderId="0" xfId="62" applyNumberFormat="1" applyFont="1" applyFill="1" applyBorder="1" applyAlignment="1">
      <alignment vertical="center"/>
    </xf>
    <xf numFmtId="0" fontId="25" fillId="0" borderId="14" xfId="62" applyFont="1" applyFill="1" applyBorder="1" applyAlignment="1">
      <alignment vertical="center"/>
    </xf>
    <xf numFmtId="166" fontId="25" fillId="0" borderId="10" xfId="62" applyNumberFormat="1" applyFont="1" applyFill="1" applyBorder="1" applyAlignment="1">
      <alignment vertical="center"/>
    </xf>
    <xf numFmtId="165" fontId="25" fillId="0" borderId="10" xfId="62" applyNumberFormat="1" applyFont="1" applyFill="1" applyBorder="1" applyAlignment="1">
      <alignment vertical="center"/>
    </xf>
    <xf numFmtId="0" fontId="25" fillId="0" borderId="10" xfId="62" applyFont="1" applyFill="1" applyBorder="1" applyAlignment="1">
      <alignment vertical="center"/>
    </xf>
    <xf numFmtId="0" fontId="5" fillId="0" borderId="16" xfId="62" applyFont="1" applyFill="1" applyBorder="1" applyAlignment="1">
      <alignment horizontal="center" vertical="center"/>
    </xf>
    <xf numFmtId="0" fontId="4" fillId="0" borderId="10" xfId="62" applyFont="1" applyFill="1" applyBorder="1" applyAlignment="1">
      <alignment horizontal="left" vertical="center" wrapText="1"/>
    </xf>
    <xf numFmtId="0" fontId="5" fillId="0" borderId="13" xfId="62" applyFont="1" applyFill="1" applyBorder="1" applyAlignment="1">
      <alignment horizontal="left" vertical="center"/>
    </xf>
    <xf numFmtId="0" fontId="5" fillId="0" borderId="12" xfId="62" applyFont="1" applyFill="1" applyBorder="1" applyAlignment="1">
      <alignment horizontal="center" vertical="center" wrapText="1"/>
    </xf>
    <xf numFmtId="0" fontId="5" fillId="0" borderId="13" xfId="62" applyFont="1" applyFill="1" applyBorder="1" applyAlignment="1">
      <alignment horizontal="center" vertical="center" wrapText="1"/>
    </xf>
    <xf numFmtId="0" fontId="5" fillId="0" borderId="15" xfId="62" applyFont="1" applyFill="1" applyBorder="1" applyAlignment="1">
      <alignment horizontal="center" vertical="center"/>
    </xf>
    <xf numFmtId="0" fontId="5" fillId="0" borderId="11" xfId="62" applyFont="1" applyFill="1" applyBorder="1" applyAlignment="1">
      <alignment horizontal="center" vertical="center"/>
    </xf>
    <xf numFmtId="0" fontId="4" fillId="0" borderId="0" xfId="62" applyFont="1" applyFill="1" applyAlignment="1">
      <alignment horizontal="left" vertical="center" wrapText="1"/>
    </xf>
    <xf numFmtId="0" fontId="4" fillId="0" borderId="0" xfId="62" applyFont="1" applyFill="1" applyBorder="1" applyAlignment="1">
      <alignment horizontal="left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view="pageBreakPreview" zoomScale="130" zoomScaleNormal="130" zoomScaleSheetLayoutView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44140625" defaultRowHeight="14.4" x14ac:dyDescent="0.3"/>
  <cols>
    <col min="1" max="1" width="17.5546875" style="1" customWidth="1"/>
    <col min="2" max="9" width="7.33203125" style="1" customWidth="1"/>
    <col min="10" max="16384" width="11.44140625" style="1"/>
  </cols>
  <sheetData>
    <row r="1" spans="1:9" ht="19.8" customHeight="1" x14ac:dyDescent="0.3">
      <c r="A1" s="28" t="s">
        <v>35</v>
      </c>
      <c r="B1" s="28"/>
      <c r="C1" s="28"/>
      <c r="D1" s="28"/>
      <c r="E1" s="28"/>
      <c r="F1" s="28"/>
      <c r="G1" s="28"/>
      <c r="H1" s="28"/>
      <c r="I1" s="28"/>
    </row>
    <row r="2" spans="1:9" ht="11.4" customHeight="1" x14ac:dyDescent="0.3">
      <c r="A2" s="29" t="s">
        <v>36</v>
      </c>
      <c r="B2" s="29"/>
      <c r="C2" s="29"/>
      <c r="D2" s="29"/>
      <c r="E2" s="29"/>
      <c r="F2" s="29"/>
      <c r="G2" s="29"/>
      <c r="H2" s="29"/>
      <c r="I2" s="29"/>
    </row>
    <row r="3" spans="1:9" ht="3" customHeight="1" x14ac:dyDescent="0.3">
      <c r="A3" s="22"/>
      <c r="B3" s="22"/>
      <c r="C3" s="22"/>
      <c r="D3" s="22"/>
      <c r="E3" s="22"/>
      <c r="F3" s="22"/>
      <c r="G3" s="22"/>
      <c r="H3" s="22"/>
      <c r="I3" s="22"/>
    </row>
    <row r="4" spans="1:9" ht="14.4" customHeight="1" x14ac:dyDescent="0.3">
      <c r="A4" s="24" t="s">
        <v>26</v>
      </c>
      <c r="B4" s="26" t="s">
        <v>27</v>
      </c>
      <c r="C4" s="27"/>
      <c r="D4" s="21"/>
      <c r="E4" s="27" t="s">
        <v>28</v>
      </c>
      <c r="F4" s="27"/>
      <c r="G4" s="21"/>
      <c r="H4" s="27" t="s">
        <v>29</v>
      </c>
      <c r="I4" s="27"/>
    </row>
    <row r="5" spans="1:9" ht="10.95" customHeight="1" x14ac:dyDescent="0.3">
      <c r="A5" s="25"/>
      <c r="B5" s="7" t="s">
        <v>0</v>
      </c>
      <c r="C5" s="7" t="s">
        <v>1</v>
      </c>
      <c r="D5" s="7"/>
      <c r="E5" s="7" t="s">
        <v>0</v>
      </c>
      <c r="F5" s="7" t="s">
        <v>1</v>
      </c>
      <c r="G5" s="7"/>
      <c r="H5" s="7" t="s">
        <v>0</v>
      </c>
      <c r="I5" s="7" t="s">
        <v>2</v>
      </c>
    </row>
    <row r="6" spans="1:9" ht="12.75" customHeight="1" x14ac:dyDescent="0.3">
      <c r="A6" s="23" t="s">
        <v>3</v>
      </c>
      <c r="B6" s="8">
        <f>SUM(B7:B32)</f>
        <v>256571</v>
      </c>
      <c r="C6" s="9">
        <f>SUM(C7:C32)</f>
        <v>100</v>
      </c>
      <c r="D6" s="10"/>
      <c r="E6" s="8">
        <f>SUM(E7:E32)</f>
        <v>136175</v>
      </c>
      <c r="F6" s="9">
        <f>E6/B6*100</f>
        <v>53.074977296732683</v>
      </c>
      <c r="G6" s="10"/>
      <c r="H6" s="8">
        <f>SUM(H7:H32)</f>
        <v>120396</v>
      </c>
      <c r="I6" s="9">
        <f>H6/B6*100</f>
        <v>46.925022703267324</v>
      </c>
    </row>
    <row r="7" spans="1:9" ht="10.5" customHeight="1" x14ac:dyDescent="0.3">
      <c r="A7" s="11" t="s">
        <v>4</v>
      </c>
      <c r="B7" s="12">
        <f>E7+H7</f>
        <v>48674</v>
      </c>
      <c r="C7" s="13">
        <f>B7/$B$6*100</f>
        <v>18.970967100724557</v>
      </c>
      <c r="D7" s="14"/>
      <c r="E7" s="12">
        <v>33908</v>
      </c>
      <c r="F7" s="13">
        <f t="shared" ref="F7:F32" si="0">E7/B7*100</f>
        <v>69.663475366725564</v>
      </c>
      <c r="G7" s="14"/>
      <c r="H7" s="12">
        <v>14766</v>
      </c>
      <c r="I7" s="13">
        <f t="shared" ref="I7:I32" si="1">H7/B7*100</f>
        <v>30.336524633274436</v>
      </c>
    </row>
    <row r="8" spans="1:9" ht="10.5" customHeight="1" x14ac:dyDescent="0.3">
      <c r="A8" s="11" t="s">
        <v>5</v>
      </c>
      <c r="B8" s="12">
        <f t="shared" ref="B8:B32" si="2">E8+H8</f>
        <v>35394</v>
      </c>
      <c r="C8" s="13">
        <f t="shared" ref="C8:C32" si="3">B8/$B$6*100</f>
        <v>13.795011907035478</v>
      </c>
      <c r="D8" s="14"/>
      <c r="E8" s="12">
        <v>7234</v>
      </c>
      <c r="F8" s="13">
        <f t="shared" si="0"/>
        <v>20.438492399841781</v>
      </c>
      <c r="G8" s="14"/>
      <c r="H8" s="12">
        <v>28160</v>
      </c>
      <c r="I8" s="13">
        <f t="shared" si="1"/>
        <v>79.561507600158222</v>
      </c>
    </row>
    <row r="9" spans="1:9" ht="10.5" customHeight="1" x14ac:dyDescent="0.3">
      <c r="A9" s="11" t="s">
        <v>33</v>
      </c>
      <c r="B9" s="12">
        <f t="shared" si="2"/>
        <v>23691</v>
      </c>
      <c r="C9" s="13">
        <f t="shared" si="3"/>
        <v>9.2337013925969806</v>
      </c>
      <c r="D9" s="14"/>
      <c r="E9" s="12">
        <v>12069</v>
      </c>
      <c r="F9" s="13">
        <f t="shared" si="0"/>
        <v>50.943396226415096</v>
      </c>
      <c r="G9" s="14"/>
      <c r="H9" s="12">
        <v>11622</v>
      </c>
      <c r="I9" s="13">
        <f t="shared" si="1"/>
        <v>49.056603773584904</v>
      </c>
    </row>
    <row r="10" spans="1:9" ht="10.5" customHeight="1" x14ac:dyDescent="0.3">
      <c r="A10" s="11" t="s">
        <v>30</v>
      </c>
      <c r="B10" s="12">
        <f t="shared" si="2"/>
        <v>19739</v>
      </c>
      <c r="C10" s="13">
        <f t="shared" si="3"/>
        <v>7.6933870156798703</v>
      </c>
      <c r="D10" s="14"/>
      <c r="E10" s="12">
        <v>18476</v>
      </c>
      <c r="F10" s="13">
        <f t="shared" si="0"/>
        <v>93.601499569380422</v>
      </c>
      <c r="G10" s="14"/>
      <c r="H10" s="12">
        <v>1263</v>
      </c>
      <c r="I10" s="13">
        <f t="shared" si="1"/>
        <v>6.3985004306195856</v>
      </c>
    </row>
    <row r="11" spans="1:9" ht="10.5" customHeight="1" x14ac:dyDescent="0.3">
      <c r="A11" s="11" t="s">
        <v>6</v>
      </c>
      <c r="B11" s="12">
        <f t="shared" si="2"/>
        <v>16186</v>
      </c>
      <c r="C11" s="13">
        <f t="shared" si="3"/>
        <v>6.3085851479707369</v>
      </c>
      <c r="D11" s="14"/>
      <c r="E11" s="12">
        <v>9060</v>
      </c>
      <c r="F11" s="13">
        <f t="shared" si="0"/>
        <v>55.974298776720623</v>
      </c>
      <c r="G11" s="14"/>
      <c r="H11" s="12">
        <v>7126</v>
      </c>
      <c r="I11" s="13">
        <f t="shared" si="1"/>
        <v>44.025701223279377</v>
      </c>
    </row>
    <row r="12" spans="1:9" ht="10.5" customHeight="1" x14ac:dyDescent="0.3">
      <c r="A12" s="11" t="s">
        <v>7</v>
      </c>
      <c r="B12" s="12">
        <f t="shared" si="2"/>
        <v>13643</v>
      </c>
      <c r="C12" s="13">
        <f t="shared" si="3"/>
        <v>5.3174364990587399</v>
      </c>
      <c r="D12" s="14"/>
      <c r="E12" s="12">
        <v>4816</v>
      </c>
      <c r="F12" s="13">
        <f t="shared" si="0"/>
        <v>35.300153925089788</v>
      </c>
      <c r="G12" s="14"/>
      <c r="H12" s="12">
        <v>8827</v>
      </c>
      <c r="I12" s="13">
        <f t="shared" si="1"/>
        <v>64.699846074910212</v>
      </c>
    </row>
    <row r="13" spans="1:9" ht="10.5" customHeight="1" x14ac:dyDescent="0.3">
      <c r="A13" s="11" t="s">
        <v>8</v>
      </c>
      <c r="B13" s="12">
        <f t="shared" si="2"/>
        <v>10058</v>
      </c>
      <c r="C13" s="13">
        <f t="shared" si="3"/>
        <v>3.9201624501599945</v>
      </c>
      <c r="D13" s="14"/>
      <c r="E13" s="12">
        <v>5022</v>
      </c>
      <c r="F13" s="13">
        <f t="shared" si="0"/>
        <v>49.930403658779085</v>
      </c>
      <c r="G13" s="14"/>
      <c r="H13" s="12">
        <v>5036</v>
      </c>
      <c r="I13" s="13">
        <f t="shared" si="1"/>
        <v>50.069596341220922</v>
      </c>
    </row>
    <row r="14" spans="1:9" ht="10.5" customHeight="1" x14ac:dyDescent="0.3">
      <c r="A14" s="11" t="s">
        <v>9</v>
      </c>
      <c r="B14" s="12">
        <f t="shared" si="2"/>
        <v>9174</v>
      </c>
      <c r="C14" s="13">
        <f t="shared" si="3"/>
        <v>3.5756184447969566</v>
      </c>
      <c r="D14" s="14"/>
      <c r="E14" s="12">
        <v>5680</v>
      </c>
      <c r="F14" s="13">
        <f t="shared" si="0"/>
        <v>61.9141050795727</v>
      </c>
      <c r="G14" s="14"/>
      <c r="H14" s="12">
        <v>3494</v>
      </c>
      <c r="I14" s="13">
        <f t="shared" si="1"/>
        <v>38.085894920427293</v>
      </c>
    </row>
    <row r="15" spans="1:9" ht="10.5" customHeight="1" x14ac:dyDescent="0.3">
      <c r="A15" s="11" t="s">
        <v>10</v>
      </c>
      <c r="B15" s="12">
        <f t="shared" si="2"/>
        <v>8856</v>
      </c>
      <c r="C15" s="13">
        <f t="shared" si="3"/>
        <v>3.4516761442251855</v>
      </c>
      <c r="D15" s="14"/>
      <c r="E15" s="12">
        <v>4737</v>
      </c>
      <c r="F15" s="13">
        <f t="shared" si="0"/>
        <v>53.489159891598916</v>
      </c>
      <c r="G15" s="14"/>
      <c r="H15" s="12">
        <v>4119</v>
      </c>
      <c r="I15" s="13">
        <f t="shared" si="1"/>
        <v>46.510840108401084</v>
      </c>
    </row>
    <row r="16" spans="1:9" ht="10.5" customHeight="1" x14ac:dyDescent="0.3">
      <c r="A16" s="11" t="s">
        <v>11</v>
      </c>
      <c r="B16" s="12">
        <f t="shared" si="2"/>
        <v>7818</v>
      </c>
      <c r="C16" s="13">
        <f t="shared" si="3"/>
        <v>3.0471097668871385</v>
      </c>
      <c r="D16" s="14"/>
      <c r="E16" s="12">
        <v>2951</v>
      </c>
      <c r="F16" s="13">
        <f t="shared" si="0"/>
        <v>37.746226656433876</v>
      </c>
      <c r="G16" s="14"/>
      <c r="H16" s="12">
        <v>4867</v>
      </c>
      <c r="I16" s="13">
        <f t="shared" si="1"/>
        <v>62.253773343566131</v>
      </c>
    </row>
    <row r="17" spans="1:9" ht="10.5" customHeight="1" x14ac:dyDescent="0.3">
      <c r="A17" s="11" t="s">
        <v>12</v>
      </c>
      <c r="B17" s="12">
        <f t="shared" si="2"/>
        <v>4622</v>
      </c>
      <c r="C17" s="13">
        <f t="shared" si="3"/>
        <v>1.8014506705746169</v>
      </c>
      <c r="D17" s="14"/>
      <c r="E17" s="12">
        <v>2465</v>
      </c>
      <c r="F17" s="13">
        <f t="shared" si="0"/>
        <v>53.331890956295979</v>
      </c>
      <c r="G17" s="14"/>
      <c r="H17" s="12">
        <v>2157</v>
      </c>
      <c r="I17" s="13">
        <f t="shared" si="1"/>
        <v>46.668109043704028</v>
      </c>
    </row>
    <row r="18" spans="1:9" ht="10.5" customHeight="1" x14ac:dyDescent="0.3">
      <c r="A18" s="11" t="s">
        <v>15</v>
      </c>
      <c r="B18" s="12">
        <f t="shared" si="2"/>
        <v>4517</v>
      </c>
      <c r="C18" s="13">
        <f t="shared" si="3"/>
        <v>1.7605263260462016</v>
      </c>
      <c r="D18" s="14"/>
      <c r="E18" s="12">
        <v>3586</v>
      </c>
      <c r="F18" s="13">
        <f t="shared" si="0"/>
        <v>79.388974983396054</v>
      </c>
      <c r="G18" s="14"/>
      <c r="H18" s="12">
        <v>931</v>
      </c>
      <c r="I18" s="13">
        <f t="shared" si="1"/>
        <v>20.611025016603939</v>
      </c>
    </row>
    <row r="19" spans="1:9" ht="10.5" customHeight="1" x14ac:dyDescent="0.3">
      <c r="A19" s="11" t="s">
        <v>13</v>
      </c>
      <c r="B19" s="12">
        <f t="shared" si="2"/>
        <v>4331</v>
      </c>
      <c r="C19" s="13">
        <f t="shared" si="3"/>
        <v>1.6880317728815806</v>
      </c>
      <c r="D19" s="14"/>
      <c r="E19" s="12">
        <v>2741</v>
      </c>
      <c r="F19" s="13">
        <f t="shared" si="0"/>
        <v>63.287924266912952</v>
      </c>
      <c r="G19" s="14"/>
      <c r="H19" s="12">
        <v>1590</v>
      </c>
      <c r="I19" s="13">
        <f t="shared" si="1"/>
        <v>36.712075733087048</v>
      </c>
    </row>
    <row r="20" spans="1:9" ht="10.5" customHeight="1" x14ac:dyDescent="0.3">
      <c r="A20" s="11" t="s">
        <v>14</v>
      </c>
      <c r="B20" s="12">
        <f t="shared" si="2"/>
        <v>4266</v>
      </c>
      <c r="C20" s="13">
        <f t="shared" si="3"/>
        <v>1.6626976548401808</v>
      </c>
      <c r="D20" s="14"/>
      <c r="E20" s="12">
        <v>1968</v>
      </c>
      <c r="F20" s="13">
        <f t="shared" si="0"/>
        <v>46.132208157524616</v>
      </c>
      <c r="G20" s="14"/>
      <c r="H20" s="12">
        <v>2298</v>
      </c>
      <c r="I20" s="13">
        <f t="shared" si="1"/>
        <v>53.867791842475384</v>
      </c>
    </row>
    <row r="21" spans="1:9" ht="10.5" customHeight="1" x14ac:dyDescent="0.3">
      <c r="A21" s="11" t="s">
        <v>16</v>
      </c>
      <c r="B21" s="12">
        <f t="shared" si="2"/>
        <v>3512</v>
      </c>
      <c r="C21" s="13">
        <f t="shared" si="3"/>
        <v>1.3688218855599426</v>
      </c>
      <c r="D21" s="14"/>
      <c r="E21" s="12">
        <v>1659</v>
      </c>
      <c r="F21" s="13">
        <f t="shared" si="0"/>
        <v>47.238041002277903</v>
      </c>
      <c r="G21" s="14"/>
      <c r="H21" s="12">
        <v>1853</v>
      </c>
      <c r="I21" s="13">
        <f t="shared" si="1"/>
        <v>52.76195899772209</v>
      </c>
    </row>
    <row r="22" spans="1:9" ht="10.5" customHeight="1" x14ac:dyDescent="0.3">
      <c r="A22" s="11" t="s">
        <v>18</v>
      </c>
      <c r="B22" s="12">
        <f t="shared" si="2"/>
        <v>3170</v>
      </c>
      <c r="C22" s="13">
        <f t="shared" si="3"/>
        <v>1.2355254490959617</v>
      </c>
      <c r="D22" s="14"/>
      <c r="E22" s="12">
        <v>731</v>
      </c>
      <c r="F22" s="13">
        <f t="shared" si="0"/>
        <v>23.059936908517351</v>
      </c>
      <c r="G22" s="14"/>
      <c r="H22" s="12">
        <v>2439</v>
      </c>
      <c r="I22" s="13">
        <f t="shared" si="1"/>
        <v>76.940063091482642</v>
      </c>
    </row>
    <row r="23" spans="1:9" ht="10.5" customHeight="1" x14ac:dyDescent="0.3">
      <c r="A23" s="11" t="s">
        <v>19</v>
      </c>
      <c r="B23" s="12">
        <f t="shared" si="2"/>
        <v>2699</v>
      </c>
      <c r="C23" s="13">
        <f t="shared" si="3"/>
        <v>1.0519505322113567</v>
      </c>
      <c r="D23" s="14"/>
      <c r="E23" s="12">
        <v>1550</v>
      </c>
      <c r="F23" s="13">
        <f t="shared" si="0"/>
        <v>57.428677287884398</v>
      </c>
      <c r="G23" s="14"/>
      <c r="H23" s="12">
        <v>1149</v>
      </c>
      <c r="I23" s="13">
        <f t="shared" si="1"/>
        <v>42.571322712115602</v>
      </c>
    </row>
    <row r="24" spans="1:9" ht="10.5" customHeight="1" x14ac:dyDescent="0.3">
      <c r="A24" s="11" t="s">
        <v>31</v>
      </c>
      <c r="B24" s="12">
        <f t="shared" si="2"/>
        <v>2636</v>
      </c>
      <c r="C24" s="13">
        <f t="shared" si="3"/>
        <v>1.0273959254943077</v>
      </c>
      <c r="D24" s="14"/>
      <c r="E24" s="12">
        <v>1263</v>
      </c>
      <c r="F24" s="13">
        <f t="shared" si="0"/>
        <v>47.913505311077394</v>
      </c>
      <c r="G24" s="14"/>
      <c r="H24" s="12">
        <v>1373</v>
      </c>
      <c r="I24" s="13">
        <f t="shared" si="1"/>
        <v>52.086494688922613</v>
      </c>
    </row>
    <row r="25" spans="1:9" ht="10.5" customHeight="1" x14ac:dyDescent="0.3">
      <c r="A25" s="11" t="s">
        <v>17</v>
      </c>
      <c r="B25" s="12">
        <f t="shared" si="2"/>
        <v>2610</v>
      </c>
      <c r="C25" s="13">
        <f t="shared" si="3"/>
        <v>1.0172622782777478</v>
      </c>
      <c r="D25" s="14"/>
      <c r="E25" s="12">
        <v>1321</v>
      </c>
      <c r="F25" s="13">
        <f t="shared" si="0"/>
        <v>50.61302681992337</v>
      </c>
      <c r="G25" s="14"/>
      <c r="H25" s="12">
        <v>1289</v>
      </c>
      <c r="I25" s="13">
        <f t="shared" si="1"/>
        <v>49.386973180076623</v>
      </c>
    </row>
    <row r="26" spans="1:9" ht="10.5" customHeight="1" x14ac:dyDescent="0.3">
      <c r="A26" s="11" t="s">
        <v>21</v>
      </c>
      <c r="B26" s="12">
        <f t="shared" si="2"/>
        <v>2265</v>
      </c>
      <c r="C26" s="13">
        <f t="shared" si="3"/>
        <v>0.88279657482724072</v>
      </c>
      <c r="D26" s="14"/>
      <c r="E26" s="12">
        <v>349</v>
      </c>
      <c r="F26" s="13">
        <f t="shared" si="0"/>
        <v>15.408388520971302</v>
      </c>
      <c r="G26" s="14"/>
      <c r="H26" s="12">
        <v>1916</v>
      </c>
      <c r="I26" s="13">
        <f t="shared" si="1"/>
        <v>84.5916114790287</v>
      </c>
    </row>
    <row r="27" spans="1:9" ht="10.5" customHeight="1" x14ac:dyDescent="0.3">
      <c r="A27" s="11" t="s">
        <v>34</v>
      </c>
      <c r="B27" s="12">
        <f t="shared" si="2"/>
        <v>2225</v>
      </c>
      <c r="C27" s="13">
        <f t="shared" si="3"/>
        <v>0.86720634834022547</v>
      </c>
      <c r="D27" s="14"/>
      <c r="E27" s="12">
        <v>1429</v>
      </c>
      <c r="F27" s="13">
        <f t="shared" si="0"/>
        <v>64.224719101123597</v>
      </c>
      <c r="G27" s="14"/>
      <c r="H27" s="12">
        <v>796</v>
      </c>
      <c r="I27" s="13">
        <f t="shared" si="1"/>
        <v>35.775280898876403</v>
      </c>
    </row>
    <row r="28" spans="1:9" ht="10.5" customHeight="1" x14ac:dyDescent="0.3">
      <c r="A28" s="11" t="s">
        <v>22</v>
      </c>
      <c r="B28" s="12">
        <f t="shared" si="2"/>
        <v>2138</v>
      </c>
      <c r="C28" s="13">
        <f t="shared" si="3"/>
        <v>0.83329760573096734</v>
      </c>
      <c r="D28" s="14"/>
      <c r="E28" s="12">
        <v>2026</v>
      </c>
      <c r="F28" s="13">
        <f t="shared" si="0"/>
        <v>94.761459307764255</v>
      </c>
      <c r="G28" s="14"/>
      <c r="H28" s="12">
        <v>112</v>
      </c>
      <c r="I28" s="13">
        <f t="shared" si="1"/>
        <v>5.2385406922357349</v>
      </c>
    </row>
    <row r="29" spans="1:9" ht="10.5" customHeight="1" x14ac:dyDescent="0.3">
      <c r="A29" s="11" t="s">
        <v>32</v>
      </c>
      <c r="B29" s="12">
        <f t="shared" si="2"/>
        <v>2059</v>
      </c>
      <c r="C29" s="13">
        <f t="shared" si="3"/>
        <v>0.80250690841911199</v>
      </c>
      <c r="D29" s="14"/>
      <c r="E29" s="12">
        <v>88</v>
      </c>
      <c r="F29" s="13">
        <f t="shared" si="0"/>
        <v>4.2739193783389995</v>
      </c>
      <c r="G29" s="14"/>
      <c r="H29" s="12">
        <v>1971</v>
      </c>
      <c r="I29" s="13">
        <f t="shared" si="1"/>
        <v>95.726080621660998</v>
      </c>
    </row>
    <row r="30" spans="1:9" ht="10.5" customHeight="1" x14ac:dyDescent="0.3">
      <c r="A30" s="11" t="s">
        <v>23</v>
      </c>
      <c r="B30" s="12">
        <f t="shared" si="2"/>
        <v>2006</v>
      </c>
      <c r="C30" s="13">
        <f t="shared" si="3"/>
        <v>0.78184985832381682</v>
      </c>
      <c r="D30" s="14"/>
      <c r="E30" s="12">
        <v>583</v>
      </c>
      <c r="F30" s="13">
        <f t="shared" si="0"/>
        <v>29.062811565304088</v>
      </c>
      <c r="G30" s="14"/>
      <c r="H30" s="12">
        <v>1423</v>
      </c>
      <c r="I30" s="13">
        <f t="shared" si="1"/>
        <v>70.937188434695912</v>
      </c>
    </row>
    <row r="31" spans="1:9" ht="10.5" customHeight="1" x14ac:dyDescent="0.3">
      <c r="A31" s="11" t="s">
        <v>20</v>
      </c>
      <c r="B31" s="12">
        <f t="shared" si="2"/>
        <v>1914</v>
      </c>
      <c r="C31" s="13">
        <f t="shared" si="3"/>
        <v>0.74599233740368165</v>
      </c>
      <c r="D31" s="15"/>
      <c r="E31" s="16">
        <v>1155</v>
      </c>
      <c r="F31" s="13">
        <f t="shared" si="0"/>
        <v>60.344827586206897</v>
      </c>
      <c r="G31" s="15"/>
      <c r="H31" s="16">
        <v>759</v>
      </c>
      <c r="I31" s="13">
        <f t="shared" si="1"/>
        <v>39.655172413793103</v>
      </c>
    </row>
    <row r="32" spans="1:9" ht="10.5" customHeight="1" x14ac:dyDescent="0.3">
      <c r="A32" s="17" t="s">
        <v>24</v>
      </c>
      <c r="B32" s="18">
        <f t="shared" si="2"/>
        <v>18368</v>
      </c>
      <c r="C32" s="19">
        <f t="shared" si="3"/>
        <v>7.1590320028374217</v>
      </c>
      <c r="D32" s="20"/>
      <c r="E32" s="18">
        <v>9308</v>
      </c>
      <c r="F32" s="19">
        <f t="shared" si="0"/>
        <v>50.67508710801394</v>
      </c>
      <c r="G32" s="20"/>
      <c r="H32" s="18">
        <v>9060</v>
      </c>
      <c r="I32" s="19">
        <f t="shared" si="1"/>
        <v>49.32491289198606</v>
      </c>
    </row>
    <row r="33" spans="1:9" ht="12.75" customHeight="1" x14ac:dyDescent="0.3">
      <c r="A33" s="3" t="s">
        <v>25</v>
      </c>
      <c r="B33" s="4"/>
      <c r="C33" s="5"/>
      <c r="D33" s="5"/>
      <c r="E33" s="5"/>
      <c r="F33" s="5"/>
      <c r="G33" s="5"/>
      <c r="H33" s="5"/>
      <c r="I33" s="5"/>
    </row>
    <row r="34" spans="1:9" ht="10.5" customHeight="1" x14ac:dyDescent="0.3">
      <c r="A34" s="6"/>
      <c r="B34" s="2"/>
      <c r="C34" s="2"/>
      <c r="D34" s="2"/>
      <c r="E34" s="2"/>
      <c r="F34" s="2"/>
      <c r="G34" s="2"/>
      <c r="H34" s="2"/>
      <c r="I34" s="2"/>
    </row>
  </sheetData>
  <mergeCells count="6">
    <mergeCell ref="A4:A5"/>
    <mergeCell ref="B4:C4"/>
    <mergeCell ref="E4:F4"/>
    <mergeCell ref="H4:I4"/>
    <mergeCell ref="A1:I1"/>
    <mergeCell ref="A2:I2"/>
  </mergeCells>
  <printOptions horizontalCentered="1"/>
  <pageMargins left="0.98425196850393704" right="0.78740157480314965" top="5.6692913385826778" bottom="0.9448818897637796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Gloria Vargas Mayo</cp:lastModifiedBy>
  <cp:lastPrinted>2018-08-07T22:00:05Z</cp:lastPrinted>
  <dcterms:created xsi:type="dcterms:W3CDTF">2014-04-28T15:30:24Z</dcterms:created>
  <dcterms:modified xsi:type="dcterms:W3CDTF">2018-08-22T15:09:21Z</dcterms:modified>
</cp:coreProperties>
</file>