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0" windowWidth="8388" windowHeight="753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Hoja1!$A$1:$I$28</definedName>
  </definedNames>
  <calcPr calcId="145621"/>
</workbook>
</file>

<file path=xl/calcChain.xml><?xml version="1.0" encoding="utf-8"?>
<calcChain xmlns="http://schemas.openxmlformats.org/spreadsheetml/2006/main">
  <c r="H5" i="1" l="1"/>
  <c r="I19" i="1"/>
  <c r="B19" i="1"/>
  <c r="F19" i="1"/>
  <c r="E5" i="1"/>
  <c r="B17" i="1" l="1"/>
  <c r="F17" i="1" s="1"/>
  <c r="B18" i="1"/>
  <c r="I18" i="1" s="1"/>
  <c r="F18" i="1" l="1"/>
  <c r="I17" i="1"/>
  <c r="B7" i="1"/>
  <c r="B8" i="1"/>
  <c r="B9" i="1"/>
  <c r="B10" i="1"/>
  <c r="B11" i="1"/>
  <c r="B12" i="1"/>
  <c r="B13" i="1"/>
  <c r="B14" i="1"/>
  <c r="B15" i="1"/>
  <c r="B16" i="1"/>
  <c r="B6" i="1"/>
  <c r="F16" i="1" l="1"/>
  <c r="I15" i="1"/>
  <c r="I14" i="1"/>
  <c r="F12" i="1"/>
  <c r="F6" i="1"/>
  <c r="I11" i="1"/>
  <c r="I12" i="1"/>
  <c r="F9" i="1"/>
  <c r="F8" i="1"/>
  <c r="I13" i="1"/>
  <c r="F13" i="1"/>
  <c r="F10" i="1"/>
  <c r="F11" i="1"/>
  <c r="I6" i="1"/>
  <c r="I7" i="1"/>
  <c r="F7" i="1"/>
  <c r="B5" i="1"/>
  <c r="C19" i="1" s="1"/>
  <c r="F15" i="1"/>
  <c r="F14" i="1"/>
  <c r="I10" i="1"/>
  <c r="I8" i="1"/>
  <c r="I9" i="1"/>
  <c r="I16" i="1"/>
  <c r="C12" i="1" l="1"/>
  <c r="C17" i="1"/>
  <c r="C18" i="1"/>
  <c r="C10" i="1"/>
  <c r="C14" i="1"/>
  <c r="C6" i="1"/>
  <c r="C8" i="1"/>
  <c r="C16" i="1"/>
  <c r="C9" i="1"/>
  <c r="F5" i="1"/>
  <c r="C11" i="1"/>
  <c r="C7" i="1"/>
  <c r="C13" i="1"/>
  <c r="C15" i="1"/>
  <c r="I5" i="1"/>
</calcChain>
</file>

<file path=xl/sharedStrings.xml><?xml version="1.0" encoding="utf-8"?>
<sst xmlns="http://schemas.openxmlformats.org/spreadsheetml/2006/main" count="28" uniqueCount="24">
  <si>
    <t>Categoría de Ocupación</t>
  </si>
  <si>
    <t>Total</t>
  </si>
  <si>
    <t>Absoluto</t>
  </si>
  <si>
    <t>%</t>
  </si>
  <si>
    <t>Estudiante</t>
  </si>
  <si>
    <t>Empleados de Oficina</t>
  </si>
  <si>
    <t>Trabajadores de servicios, vendedores de comercio y mercado</t>
  </si>
  <si>
    <t>Amas de casa</t>
  </si>
  <si>
    <t>Profesionales, Científicos e Intelectuales</t>
  </si>
  <si>
    <t>Técnicos y profesionales de nivel medio</t>
  </si>
  <si>
    <t>Jubilados o Pensionistas</t>
  </si>
  <si>
    <t>Otros</t>
  </si>
  <si>
    <t>No especifica</t>
  </si>
  <si>
    <t xml:space="preserve"> Total</t>
  </si>
  <si>
    <t>Mujeres</t>
  </si>
  <si>
    <t>Hombres</t>
  </si>
  <si>
    <t xml:space="preserve">22.50 EMIGRACIÓN INTERNACIONAL DE PERUANOS DE 14 A MÁS AÑOS DE EDAD, POR      </t>
  </si>
  <si>
    <t xml:space="preserve">          SEXO, SEGÚN PRINCIPAL CATEGORÍA DE OCUPACIÓN, 1990-2017</t>
  </si>
  <si>
    <t>Oficiales y operarios, artesanos de artes mecánicas y otros</t>
  </si>
  <si>
    <t>Agricultores, Agropecuarios y Pesqueros</t>
  </si>
  <si>
    <t>Fuerzas Armadas (FF.AA.)</t>
  </si>
  <si>
    <t>Miembros del Poder Ejecutivo, Legistativo, de Estado y Administración Pública</t>
  </si>
  <si>
    <t>Operadores de instalaciones y máquinas montadoras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</si>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</sst>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#\ ##0"/>
    <numFmt numFmtId="167" formatCode="_([$€]\ * #,##0.00_);_([$€]\ * \(#,##0.00\);_([$€]\ * &quot;-&quot;??_);_(@_)"/>
    <numFmt numFmtId="168" formatCode="0\ 00#\ ##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color indexed="8"/>
      <name val="Arial Narrow"/>
      <family val="2"/>
    </font>
    <font>
      <b/>
      <sz val="7"/>
      <color indexed="8"/>
      <name val="Arial Narrow"/>
      <family val="2"/>
    </font>
    <font>
      <b/>
      <sz val="7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7"/>
      <color rgb="FF000000"/>
      <name val="Arial Narrow"/>
      <family val="2"/>
    </font>
    <font>
      <sz val="7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2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40" fontId="3" fillId="0" borderId="0" applyFont="0" applyFill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7" fontId="3" fillId="0" borderId="0" applyFont="0" applyFill="0" applyBorder="0" applyAlignment="0" applyProtection="0"/>
    <xf numFmtId="0" fontId="12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4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0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" fillId="0" borderId="0"/>
  </cellStyleXfs>
  <cellXfs count="31">
    <xf numFmtId="0" fontId="0" fillId="0" borderId="0" xfId="0"/>
    <xf numFmtId="0" fontId="25" fillId="0" borderId="0" xfId="0" applyFont="1" applyFill="1"/>
    <xf numFmtId="0" fontId="24" fillId="0" borderId="0" xfId="62" applyFont="1" applyFill="1"/>
    <xf numFmtId="0" fontId="23" fillId="0" borderId="0" xfId="62" applyFont="1" applyFill="1" applyAlignment="1"/>
    <xf numFmtId="0" fontId="26" fillId="0" borderId="15" xfId="62" applyFont="1" applyFill="1" applyBorder="1" applyAlignment="1">
      <alignment horizontal="left" vertical="center" wrapText="1"/>
    </xf>
    <xf numFmtId="0" fontId="27" fillId="0" borderId="15" xfId="45" applyFont="1" applyFill="1" applyBorder="1" applyAlignment="1">
      <alignment vertical="center"/>
    </xf>
    <xf numFmtId="0" fontId="27" fillId="0" borderId="15" xfId="62" applyFont="1" applyFill="1" applyBorder="1" applyAlignment="1">
      <alignment vertical="center"/>
    </xf>
    <xf numFmtId="0" fontId="27" fillId="0" borderId="15" xfId="62" applyFont="1" applyFill="1" applyBorder="1" applyAlignment="1">
      <alignment vertical="center" wrapText="1"/>
    </xf>
    <xf numFmtId="0" fontId="27" fillId="0" borderId="16" xfId="62" applyFont="1" applyFill="1" applyBorder="1" applyAlignment="1">
      <alignment vertical="center"/>
    </xf>
    <xf numFmtId="0" fontId="28" fillId="0" borderId="10" xfId="62" applyFont="1" applyFill="1" applyBorder="1"/>
    <xf numFmtId="0" fontId="29" fillId="0" borderId="10" xfId="62" applyFont="1" applyFill="1" applyBorder="1"/>
    <xf numFmtId="0" fontId="26" fillId="0" borderId="14" xfId="62" applyFont="1" applyFill="1" applyBorder="1" applyAlignment="1">
      <alignment horizontal="center" vertical="center" wrapText="1"/>
    </xf>
    <xf numFmtId="0" fontId="26" fillId="0" borderId="15" xfId="62" applyFont="1" applyFill="1" applyBorder="1" applyAlignment="1">
      <alignment horizontal="center" vertical="center" wrapText="1"/>
    </xf>
    <xf numFmtId="0" fontId="21" fillId="0" borderId="0" xfId="62" applyFont="1" applyFill="1" applyAlignment="1">
      <alignment horizontal="left" vertical="center" wrapText="1"/>
    </xf>
    <xf numFmtId="0" fontId="30" fillId="0" borderId="17" xfId="62" applyFont="1" applyFill="1" applyBorder="1" applyAlignment="1">
      <alignment vertical="center"/>
    </xf>
    <xf numFmtId="166" fontId="31" fillId="0" borderId="0" xfId="62" applyNumberFormat="1" applyFont="1" applyFill="1" applyBorder="1" applyAlignment="1">
      <alignment vertical="center"/>
    </xf>
    <xf numFmtId="165" fontId="31" fillId="0" borderId="0" xfId="70" applyNumberFormat="1" applyFont="1" applyFill="1" applyBorder="1" applyAlignment="1">
      <alignment vertical="center"/>
    </xf>
    <xf numFmtId="165" fontId="31" fillId="0" borderId="0" xfId="62" applyNumberFormat="1" applyFont="1" applyFill="1" applyBorder="1" applyAlignment="1">
      <alignment vertical="center"/>
    </xf>
    <xf numFmtId="2" fontId="31" fillId="0" borderId="0" xfId="62" applyNumberFormat="1" applyFont="1" applyFill="1" applyBorder="1" applyAlignment="1">
      <alignment vertical="center"/>
    </xf>
    <xf numFmtId="166" fontId="31" fillId="0" borderId="10" xfId="62" applyNumberFormat="1" applyFont="1" applyFill="1" applyBorder="1" applyAlignment="1">
      <alignment vertical="center"/>
    </xf>
    <xf numFmtId="165" fontId="31" fillId="0" borderId="10" xfId="70" applyNumberFormat="1" applyFont="1" applyFill="1" applyBorder="1" applyAlignment="1">
      <alignment vertical="center"/>
    </xf>
    <xf numFmtId="0" fontId="31" fillId="0" borderId="10" xfId="62" applyFont="1" applyFill="1" applyBorder="1" applyAlignment="1"/>
    <xf numFmtId="165" fontId="31" fillId="0" borderId="10" xfId="62" applyNumberFormat="1" applyFont="1" applyFill="1" applyBorder="1" applyAlignment="1">
      <alignment vertical="center"/>
    </xf>
    <xf numFmtId="168" fontId="23" fillId="0" borderId="0" xfId="62" applyNumberFormat="1" applyFont="1" applyFill="1" applyBorder="1" applyAlignment="1">
      <alignment vertical="center"/>
    </xf>
    <xf numFmtId="165" fontId="23" fillId="0" borderId="0" xfId="70" applyNumberFormat="1" applyFont="1" applyFill="1" applyBorder="1" applyAlignment="1">
      <alignment vertical="center" wrapText="1"/>
    </xf>
    <xf numFmtId="165" fontId="23" fillId="0" borderId="0" xfId="62" applyNumberFormat="1" applyFont="1" applyFill="1" applyBorder="1" applyAlignment="1">
      <alignment vertical="center" wrapText="1"/>
    </xf>
    <xf numFmtId="0" fontId="23" fillId="0" borderId="12" xfId="62" applyFont="1" applyFill="1" applyBorder="1" applyAlignment="1">
      <alignment horizontal="center" vertical="center" wrapText="1"/>
    </xf>
    <xf numFmtId="0" fontId="23" fillId="0" borderId="11" xfId="62" applyFont="1" applyFill="1" applyBorder="1" applyAlignment="1">
      <alignment horizontal="center" vertical="center" wrapText="1"/>
    </xf>
    <xf numFmtId="0" fontId="23" fillId="0" borderId="0" xfId="62" applyFont="1" applyFill="1" applyBorder="1" applyAlignment="1">
      <alignment horizontal="center" vertical="center" wrapText="1"/>
    </xf>
    <xf numFmtId="0" fontId="23" fillId="0" borderId="13" xfId="62" applyFont="1" applyFill="1" applyBorder="1" applyAlignment="1">
      <alignment horizontal="center" vertical="center" wrapText="1"/>
    </xf>
    <xf numFmtId="0" fontId="23" fillId="0" borderId="10" xfId="62" applyFont="1" applyFill="1" applyBorder="1" applyAlignment="1">
      <alignment horizontal="right" vertical="center" wrapText="1"/>
    </xf>
  </cellXfs>
  <cellStyles count="82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8 3" xfId="81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showGridLines="0" tabSelected="1" view="pageBreakPreview" zoomScale="120" zoomScaleNormal="120" zoomScaleSheetLayoutView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9" sqref="I19"/>
    </sheetView>
  </sheetViews>
  <sheetFormatPr baseColWidth="10" defaultColWidth="11.44140625" defaultRowHeight="13.8" x14ac:dyDescent="0.25"/>
  <cols>
    <col min="1" max="1" width="27.33203125" style="1" customWidth="1"/>
    <col min="2" max="2" width="6.5546875" style="1" customWidth="1"/>
    <col min="3" max="3" width="3.6640625" style="1" customWidth="1"/>
    <col min="4" max="4" width="0.88671875" style="1" customWidth="1"/>
    <col min="5" max="5" width="6.33203125" style="1" customWidth="1"/>
    <col min="6" max="6" width="3.6640625" style="1" customWidth="1"/>
    <col min="7" max="7" width="0.88671875" style="1" customWidth="1"/>
    <col min="8" max="8" width="6.6640625" style="1" customWidth="1"/>
    <col min="9" max="9" width="3.6640625" style="1" customWidth="1"/>
    <col min="10" max="16384" width="11.44140625" style="1"/>
  </cols>
  <sheetData>
    <row r="1" spans="1:9" ht="13.95" customHeight="1" x14ac:dyDescent="0.25">
      <c r="A1" s="13" t="s">
        <v>16</v>
      </c>
      <c r="B1" s="13"/>
      <c r="C1" s="13"/>
      <c r="D1" s="13"/>
      <c r="E1" s="13"/>
      <c r="F1" s="13"/>
      <c r="G1" s="13"/>
      <c r="H1" s="13"/>
      <c r="I1" s="13"/>
    </row>
    <row r="2" spans="1:9" ht="14.4" customHeight="1" x14ac:dyDescent="0.3">
      <c r="A2" s="9" t="s">
        <v>17</v>
      </c>
      <c r="B2" s="10"/>
      <c r="C2" s="10"/>
      <c r="D2" s="10"/>
      <c r="E2" s="10"/>
      <c r="F2" s="10"/>
      <c r="G2" s="10"/>
      <c r="H2" s="10"/>
      <c r="I2" s="10"/>
    </row>
    <row r="3" spans="1:9" ht="15" customHeight="1" x14ac:dyDescent="0.25">
      <c r="A3" s="11" t="s">
        <v>0</v>
      </c>
      <c r="B3" s="26" t="s">
        <v>13</v>
      </c>
      <c r="C3" s="27"/>
      <c r="D3" s="28"/>
      <c r="E3" s="26" t="s">
        <v>14</v>
      </c>
      <c r="F3" s="29"/>
      <c r="G3" s="28"/>
      <c r="H3" s="26" t="s">
        <v>15</v>
      </c>
      <c r="I3" s="29"/>
    </row>
    <row r="4" spans="1:9" ht="10.95" customHeight="1" x14ac:dyDescent="0.25">
      <c r="A4" s="12"/>
      <c r="B4" s="30" t="s">
        <v>2</v>
      </c>
      <c r="C4" s="30" t="s">
        <v>3</v>
      </c>
      <c r="D4" s="30"/>
      <c r="E4" s="30" t="s">
        <v>2</v>
      </c>
      <c r="F4" s="30" t="s">
        <v>3</v>
      </c>
      <c r="G4" s="30"/>
      <c r="H4" s="30" t="s">
        <v>2</v>
      </c>
      <c r="I4" s="30" t="s">
        <v>3</v>
      </c>
    </row>
    <row r="5" spans="1:9" ht="14.25" customHeight="1" x14ac:dyDescent="0.25">
      <c r="A5" s="4" t="s">
        <v>1</v>
      </c>
      <c r="B5" s="23">
        <f>E5+H5</f>
        <v>2770407</v>
      </c>
      <c r="C5" s="24">
        <v>100</v>
      </c>
      <c r="D5" s="25"/>
      <c r="E5" s="23">
        <f>SUM(E6:E19)</f>
        <v>1420413</v>
      </c>
      <c r="F5" s="25">
        <f>E5/B5*100</f>
        <v>51.270914345798289</v>
      </c>
      <c r="G5" s="25"/>
      <c r="H5" s="23">
        <f>SUM(H6:H19)</f>
        <v>1349994</v>
      </c>
      <c r="I5" s="25">
        <f>H5/B5*100</f>
        <v>48.729085654201711</v>
      </c>
    </row>
    <row r="6" spans="1:9" ht="10.5" customHeight="1" x14ac:dyDescent="0.25">
      <c r="A6" s="5" t="s">
        <v>4</v>
      </c>
      <c r="B6" s="15">
        <f>E6+H6</f>
        <v>605513</v>
      </c>
      <c r="C6" s="16">
        <f>B6/$B$5*100</f>
        <v>21.856463689270207</v>
      </c>
      <c r="D6" s="17"/>
      <c r="E6" s="15">
        <v>293916</v>
      </c>
      <c r="F6" s="17">
        <f>E6/B6*100</f>
        <v>48.539998315477952</v>
      </c>
      <c r="G6" s="17"/>
      <c r="H6" s="15">
        <v>311597</v>
      </c>
      <c r="I6" s="17">
        <f>H6/B6*100</f>
        <v>51.460001684522048</v>
      </c>
    </row>
    <row r="7" spans="1:9" ht="10.5" customHeight="1" x14ac:dyDescent="0.25">
      <c r="A7" s="6" t="s">
        <v>5</v>
      </c>
      <c r="B7" s="15">
        <f t="shared" ref="B7:B19" si="0">E7+H7</f>
        <v>362625</v>
      </c>
      <c r="C7" s="16">
        <f t="shared" ref="C7:C19" si="1">B7/$B$5*100</f>
        <v>13.089232015368138</v>
      </c>
      <c r="D7" s="17"/>
      <c r="E7" s="15">
        <v>151847</v>
      </c>
      <c r="F7" s="17">
        <f>E7/B7*100</f>
        <v>41.874388142019988</v>
      </c>
      <c r="G7" s="17"/>
      <c r="H7" s="15">
        <v>210778</v>
      </c>
      <c r="I7" s="17">
        <f t="shared" ref="I7:I19" si="2">H7/B7*100</f>
        <v>58.125611857980012</v>
      </c>
    </row>
    <row r="8" spans="1:9" ht="10.5" customHeight="1" x14ac:dyDescent="0.25">
      <c r="A8" s="6" t="s">
        <v>6</v>
      </c>
      <c r="B8" s="15">
        <f t="shared" si="0"/>
        <v>325793</v>
      </c>
      <c r="C8" s="16">
        <f t="shared" si="1"/>
        <v>11.759752267446624</v>
      </c>
      <c r="D8" s="17"/>
      <c r="E8" s="15">
        <v>123269</v>
      </c>
      <c r="F8" s="17">
        <f t="shared" ref="F8:F19" si="3">E8/B8*100</f>
        <v>37.836601768607672</v>
      </c>
      <c r="G8" s="17"/>
      <c r="H8" s="15">
        <v>202524</v>
      </c>
      <c r="I8" s="17">
        <f t="shared" si="2"/>
        <v>62.163398231392328</v>
      </c>
    </row>
    <row r="9" spans="1:9" ht="10.199999999999999" customHeight="1" x14ac:dyDescent="0.25">
      <c r="A9" s="7" t="s">
        <v>7</v>
      </c>
      <c r="B9" s="15">
        <f t="shared" si="0"/>
        <v>300075</v>
      </c>
      <c r="C9" s="16">
        <f t="shared" si="1"/>
        <v>10.831441012096779</v>
      </c>
      <c r="D9" s="17"/>
      <c r="E9" s="15">
        <v>293169</v>
      </c>
      <c r="F9" s="17">
        <f t="shared" si="3"/>
        <v>97.698575356160958</v>
      </c>
      <c r="G9" s="17"/>
      <c r="H9" s="15">
        <v>6906</v>
      </c>
      <c r="I9" s="17">
        <f t="shared" si="2"/>
        <v>2.3014246438390402</v>
      </c>
    </row>
    <row r="10" spans="1:9" ht="10.5" customHeight="1" x14ac:dyDescent="0.25">
      <c r="A10" s="6" t="s">
        <v>8</v>
      </c>
      <c r="B10" s="15">
        <f t="shared" si="0"/>
        <v>256571</v>
      </c>
      <c r="C10" s="16">
        <f t="shared" si="1"/>
        <v>9.2611302238263189</v>
      </c>
      <c r="D10" s="17"/>
      <c r="E10" s="15">
        <v>136175</v>
      </c>
      <c r="F10" s="17">
        <f t="shared" si="3"/>
        <v>53.074977296732683</v>
      </c>
      <c r="G10" s="17"/>
      <c r="H10" s="15">
        <v>120396</v>
      </c>
      <c r="I10" s="17">
        <f t="shared" si="2"/>
        <v>46.925022703267324</v>
      </c>
    </row>
    <row r="11" spans="1:9" ht="10.5" customHeight="1" x14ac:dyDescent="0.25">
      <c r="A11" s="6" t="s">
        <v>9</v>
      </c>
      <c r="B11" s="15">
        <f t="shared" si="0"/>
        <v>148457</v>
      </c>
      <c r="C11" s="16">
        <f t="shared" si="1"/>
        <v>5.3586711266611724</v>
      </c>
      <c r="D11" s="17"/>
      <c r="E11" s="15">
        <v>54697</v>
      </c>
      <c r="F11" s="17">
        <f t="shared" si="3"/>
        <v>36.84366516903885</v>
      </c>
      <c r="G11" s="17"/>
      <c r="H11" s="15">
        <v>93760</v>
      </c>
      <c r="I11" s="17">
        <f t="shared" si="2"/>
        <v>63.156334830961157</v>
      </c>
    </row>
    <row r="12" spans="1:9" ht="10.5" customHeight="1" x14ac:dyDescent="0.25">
      <c r="A12" s="6" t="s">
        <v>19</v>
      </c>
      <c r="B12" s="15">
        <f t="shared" si="0"/>
        <v>28203</v>
      </c>
      <c r="C12" s="16">
        <f t="shared" si="1"/>
        <v>1.0180092672304104</v>
      </c>
      <c r="D12" s="17"/>
      <c r="E12" s="15">
        <v>1178</v>
      </c>
      <c r="F12" s="17">
        <f t="shared" si="3"/>
        <v>4.1768606176647873</v>
      </c>
      <c r="G12" s="17"/>
      <c r="H12" s="15">
        <v>27025</v>
      </c>
      <c r="I12" s="17">
        <f t="shared" si="2"/>
        <v>95.823139382335214</v>
      </c>
    </row>
    <row r="13" spans="1:9" ht="10.5" customHeight="1" x14ac:dyDescent="0.25">
      <c r="A13" s="6" t="s">
        <v>10</v>
      </c>
      <c r="B13" s="15">
        <f t="shared" si="0"/>
        <v>21485</v>
      </c>
      <c r="C13" s="16">
        <f t="shared" si="1"/>
        <v>0.77551782102774069</v>
      </c>
      <c r="D13" s="17"/>
      <c r="E13" s="15">
        <v>7464</v>
      </c>
      <c r="F13" s="17">
        <f t="shared" si="3"/>
        <v>34.740516639515938</v>
      </c>
      <c r="G13" s="17"/>
      <c r="H13" s="15">
        <v>14021</v>
      </c>
      <c r="I13" s="17">
        <f t="shared" si="2"/>
        <v>65.259483360484055</v>
      </c>
    </row>
    <row r="14" spans="1:9" ht="10.5" customHeight="1" x14ac:dyDescent="0.25">
      <c r="A14" s="6" t="s">
        <v>20</v>
      </c>
      <c r="B14" s="15">
        <f t="shared" si="0"/>
        <v>6230</v>
      </c>
      <c r="C14" s="16">
        <f t="shared" si="1"/>
        <v>0.22487670584141606</v>
      </c>
      <c r="D14" s="17"/>
      <c r="E14" s="15">
        <v>502</v>
      </c>
      <c r="F14" s="17">
        <f t="shared" si="3"/>
        <v>8.057784911717496</v>
      </c>
      <c r="G14" s="17"/>
      <c r="H14" s="15">
        <v>5728</v>
      </c>
      <c r="I14" s="17">
        <f t="shared" si="2"/>
        <v>91.942215088282509</v>
      </c>
    </row>
    <row r="15" spans="1:9" ht="16.2" customHeight="1" x14ac:dyDescent="0.25">
      <c r="A15" s="7" t="s">
        <v>18</v>
      </c>
      <c r="B15" s="15">
        <f t="shared" si="0"/>
        <v>5746</v>
      </c>
      <c r="C15" s="16">
        <f t="shared" si="1"/>
        <v>0.20740634859787752</v>
      </c>
      <c r="D15" s="17"/>
      <c r="E15" s="15">
        <v>1687</v>
      </c>
      <c r="F15" s="17">
        <f t="shared" si="3"/>
        <v>29.359554472676646</v>
      </c>
      <c r="G15" s="17"/>
      <c r="H15" s="15">
        <v>4059</v>
      </c>
      <c r="I15" s="17">
        <f t="shared" si="2"/>
        <v>70.640445527323365</v>
      </c>
    </row>
    <row r="16" spans="1:9" ht="13.2" customHeight="1" x14ac:dyDescent="0.25">
      <c r="A16" s="5" t="s">
        <v>21</v>
      </c>
      <c r="B16" s="15">
        <f t="shared" si="0"/>
        <v>1049</v>
      </c>
      <c r="C16" s="16">
        <f t="shared" si="1"/>
        <v>3.7864472620809865E-2</v>
      </c>
      <c r="D16" s="17"/>
      <c r="E16" s="15">
        <v>318</v>
      </c>
      <c r="F16" s="17">
        <f t="shared" si="3"/>
        <v>30.31458531935176</v>
      </c>
      <c r="G16" s="17"/>
      <c r="H16" s="15">
        <v>731</v>
      </c>
      <c r="I16" s="17">
        <f t="shared" si="2"/>
        <v>69.685414680648236</v>
      </c>
    </row>
    <row r="17" spans="1:9" ht="12.6" customHeight="1" x14ac:dyDescent="0.25">
      <c r="A17" s="6" t="s">
        <v>22</v>
      </c>
      <c r="B17" s="15">
        <f t="shared" si="0"/>
        <v>130</v>
      </c>
      <c r="C17" s="16">
        <f t="shared" si="1"/>
        <v>4.6924513257438349E-3</v>
      </c>
      <c r="D17" s="17"/>
      <c r="E17" s="15">
        <v>17</v>
      </c>
      <c r="F17" s="17">
        <f t="shared" si="3"/>
        <v>13.076923076923078</v>
      </c>
      <c r="G17" s="17"/>
      <c r="H17" s="15">
        <v>113</v>
      </c>
      <c r="I17" s="17">
        <f t="shared" si="2"/>
        <v>86.92307692307692</v>
      </c>
    </row>
    <row r="18" spans="1:9" ht="10.199999999999999" customHeight="1" x14ac:dyDescent="0.25">
      <c r="A18" s="6" t="s">
        <v>11</v>
      </c>
      <c r="B18" s="15">
        <f t="shared" si="0"/>
        <v>267915</v>
      </c>
      <c r="C18" s="16">
        <f t="shared" si="1"/>
        <v>9.6706007456666114</v>
      </c>
      <c r="D18" s="18"/>
      <c r="E18" s="15">
        <v>129967</v>
      </c>
      <c r="F18" s="17">
        <f t="shared" si="3"/>
        <v>48.510535057760855</v>
      </c>
      <c r="G18" s="18"/>
      <c r="H18" s="15">
        <v>137948</v>
      </c>
      <c r="I18" s="17">
        <f t="shared" si="2"/>
        <v>51.489464942239138</v>
      </c>
    </row>
    <row r="19" spans="1:9" ht="15" customHeight="1" x14ac:dyDescent="0.25">
      <c r="A19" s="8" t="s">
        <v>12</v>
      </c>
      <c r="B19" s="19">
        <f t="shared" si="0"/>
        <v>440615</v>
      </c>
      <c r="C19" s="20">
        <f t="shared" si="1"/>
        <v>15.904341853020151</v>
      </c>
      <c r="D19" s="21"/>
      <c r="E19" s="19">
        <v>226207</v>
      </c>
      <c r="F19" s="22">
        <f t="shared" si="3"/>
        <v>51.338924003949025</v>
      </c>
      <c r="G19" s="22"/>
      <c r="H19" s="19">
        <v>214408</v>
      </c>
      <c r="I19" s="22">
        <f t="shared" si="2"/>
        <v>48.661075996050975</v>
      </c>
    </row>
    <row r="20" spans="1:9" ht="12" customHeight="1" x14ac:dyDescent="0.3">
      <c r="A20" s="14" t="s">
        <v>23</v>
      </c>
      <c r="B20" s="2"/>
      <c r="C20" s="2"/>
      <c r="D20" s="2"/>
      <c r="E20" s="2"/>
      <c r="F20" s="2"/>
      <c r="G20" s="2"/>
      <c r="H20" s="2"/>
      <c r="I20" s="2"/>
    </row>
    <row r="23" spans="1:9" ht="13.95" x14ac:dyDescent="0.25">
      <c r="A23" s="3"/>
    </row>
  </sheetData>
  <mergeCells count="5">
    <mergeCell ref="A3:A4"/>
    <mergeCell ref="B3:C3"/>
    <mergeCell ref="E3:F3"/>
    <mergeCell ref="H3:I3"/>
    <mergeCell ref="A1:I1"/>
  </mergeCells>
  <printOptions horizontalCentered="1"/>
  <pageMargins left="0.98425196850393704" right="0.78740157480314965" top="0.94488188976377963" bottom="0.9448818897637796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2018-08-22T17:28:22Z</cp:lastPrinted>
  <dcterms:created xsi:type="dcterms:W3CDTF">2014-04-28T15:23:07Z</dcterms:created>
  <dcterms:modified xsi:type="dcterms:W3CDTF">2018-08-22T17:29:06Z</dcterms:modified>
</cp:coreProperties>
</file>