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NDIO 2018 OTD\CAP 22 S. TURISMO\MACHOTE\"/>
    </mc:Choice>
  </mc:AlternateContent>
  <bookViews>
    <workbookView xWindow="15" yWindow="0" windowWidth="8910" windowHeight="7500"/>
  </bookViews>
  <sheets>
    <sheet name="Nacionales" sheetId="1" r:id="rId1"/>
  </sheets>
  <definedNames>
    <definedName name="_xlnm.Print_Area" localSheetId="0">Nacionales!$A$1:$O$53</definedName>
  </definedNames>
  <calcPr calcId="152511"/>
</workbook>
</file>

<file path=xl/calcChain.xml><?xml version="1.0" encoding="utf-8"?>
<calcChain xmlns="http://schemas.openxmlformats.org/spreadsheetml/2006/main">
  <c r="W20" i="1" l="1"/>
  <c r="W19" i="1"/>
  <c r="W18" i="1"/>
  <c r="W17" i="1"/>
  <c r="W16" i="1"/>
  <c r="W15" i="1"/>
  <c r="W14" i="1"/>
  <c r="W13" i="1"/>
  <c r="W12" i="1"/>
  <c r="W11" i="1"/>
  <c r="W10" i="1"/>
  <c r="O6" i="1" l="1"/>
  <c r="N6" i="1" l="1"/>
  <c r="M6" i="1" l="1"/>
  <c r="Q6" i="1" s="1"/>
  <c r="L6" i="1" l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<sst xmlns="http://schemas.openxmlformats.org/spreadsheetml/2006/main" count="49" uniqueCount="32">
  <si>
    <t>-</t>
  </si>
  <si>
    <t xml:space="preserve">  Tumbes </t>
  </si>
  <si>
    <t xml:space="preserve">  Tacna </t>
  </si>
  <si>
    <t xml:space="preserve">  San Martín </t>
  </si>
  <si>
    <t xml:space="preserve">  Puno </t>
  </si>
  <si>
    <t xml:space="preserve">  Piura </t>
  </si>
  <si>
    <t xml:space="preserve">  Pasco </t>
  </si>
  <si>
    <t xml:space="preserve">  Moquegua </t>
  </si>
  <si>
    <t xml:space="preserve">  Loreto</t>
  </si>
  <si>
    <t xml:space="preserve">  Lima </t>
  </si>
  <si>
    <t xml:space="preserve">  Lambayeque </t>
  </si>
  <si>
    <t xml:space="preserve">  La Libertad </t>
  </si>
  <si>
    <t xml:space="preserve">  Junín </t>
  </si>
  <si>
    <t xml:space="preserve">  Ica </t>
  </si>
  <si>
    <t xml:space="preserve">  Huánuco </t>
  </si>
  <si>
    <t xml:space="preserve">  Huancavelica </t>
  </si>
  <si>
    <t xml:space="preserve">  Cusco</t>
  </si>
  <si>
    <t xml:space="preserve">  Cajamarca </t>
  </si>
  <si>
    <t xml:space="preserve">  Ayacucho </t>
  </si>
  <si>
    <t xml:space="preserve">  Arequipa </t>
  </si>
  <si>
    <t xml:space="preserve">  Apurímac </t>
  </si>
  <si>
    <t xml:space="preserve">  Áncash </t>
  </si>
  <si>
    <t xml:space="preserve">  Amazonas </t>
  </si>
  <si>
    <t>Total</t>
  </si>
  <si>
    <t>Departamento</t>
  </si>
  <si>
    <t xml:space="preserve"> </t>
  </si>
  <si>
    <t>Fuente: Ministerio de Cultura - Oficina General de Estadística, Tecnología de Información y Comunicaciones.</t>
  </si>
  <si>
    <t xml:space="preserve">          </t>
  </si>
  <si>
    <t>1/ PEZAC: Proyecto Especial Zona Arqueológica Caral.</t>
  </si>
  <si>
    <t xml:space="preserve">
</t>
  </si>
  <si>
    <t xml:space="preserve">  Proyecto CARAL (PEZAC) 1/</t>
  </si>
  <si>
    <t>22.28 VISITANTES NACIONALES A MUSEOS Y CENTROS ARQUEOLÓGICOS, SEGÚN DEPARTAMENTO, 2008-2017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</si>
</sst>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\ ###\ ###"/>
    <numFmt numFmtId="166" formatCode="_-* #,##0\ _P_t_s_-;\-* #,##0\ _P_t_s_-;_-* &quot;-&quot;??\ _P_t_s_-;_-@_-"/>
    <numFmt numFmtId="167" formatCode="General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sz val="20"/>
      <name val="Arial Narrow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8"/>
      <color theme="0"/>
      <name val="Arial Narrow"/>
      <family val="2"/>
    </font>
    <font>
      <sz val="10"/>
      <color theme="0"/>
      <name val="Arial Narrow"/>
      <family val="2"/>
    </font>
    <font>
      <b/>
      <sz val="9"/>
      <color theme="0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z val="7"/>
      <color theme="0"/>
      <name val="Arial Narrow"/>
      <family val="2"/>
    </font>
    <font>
      <sz val="7"/>
      <color rgb="FFFF0000"/>
      <name val="Arial Narrow"/>
      <family val="2"/>
    </font>
    <font>
      <b/>
      <sz val="7"/>
      <color theme="0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9" fontId="9" fillId="0" borderId="0"/>
  </cellStyleXfs>
  <cellXfs count="50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vertical="center"/>
    </xf>
    <xf numFmtId="0" fontId="6" fillId="0" borderId="0" xfId="1" applyFont="1" applyBorder="1" applyAlignment="1" applyProtection="1">
      <alignment horizontal="left" vertical="center"/>
    </xf>
    <xf numFmtId="166" fontId="8" fillId="0" borderId="0" xfId="1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4" fillId="0" borderId="0" xfId="1" applyFont="1" applyBorder="1" applyAlignment="1" applyProtection="1">
      <alignment horizontal="left" vertical="center" wrapTex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165" fontId="17" fillId="0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 applyProtection="1">
      <alignment horizontal="right" vertical="center" wrapText="1"/>
    </xf>
    <xf numFmtId="0" fontId="19" fillId="0" borderId="2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165" fontId="18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right" vertical="center"/>
    </xf>
    <xf numFmtId="165" fontId="19" fillId="0" borderId="0" xfId="1" applyNumberFormat="1" applyFont="1" applyBorder="1" applyAlignment="1">
      <alignment horizontal="right" vertical="center"/>
    </xf>
    <xf numFmtId="0" fontId="19" fillId="0" borderId="0" xfId="1" quotePrefix="1" applyFont="1" applyFill="1" applyBorder="1" applyAlignment="1">
      <alignment horizontal="right" vertical="center"/>
    </xf>
    <xf numFmtId="167" fontId="18" fillId="0" borderId="1" xfId="1" applyNumberFormat="1" applyFont="1" applyFill="1" applyBorder="1" applyAlignment="1" applyProtection="1">
      <alignment horizontal="right" vertical="center" wrapText="1"/>
    </xf>
    <xf numFmtId="167" fontId="7" fillId="0" borderId="3" xfId="1" applyNumberFormat="1" applyFont="1" applyFill="1" applyBorder="1" applyAlignment="1" applyProtection="1">
      <alignment horizontal="centerContinuous" vertical="center"/>
    </xf>
    <xf numFmtId="0" fontId="2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167" fontId="18" fillId="0" borderId="4" xfId="1" applyNumberFormat="1" applyFont="1" applyFill="1" applyBorder="1" applyAlignment="1" applyProtection="1">
      <alignment horizontal="right" vertical="center" wrapText="1"/>
    </xf>
    <xf numFmtId="165" fontId="19" fillId="0" borderId="3" xfId="1" applyNumberFormat="1" applyFont="1" applyFill="1" applyBorder="1" applyAlignment="1">
      <alignment horizontal="right" vertical="center"/>
    </xf>
    <xf numFmtId="0" fontId="18" fillId="0" borderId="5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8" fillId="0" borderId="6" xfId="3" applyFont="1" applyBorder="1" applyAlignment="1">
      <alignment horizontal="left" vertical="center"/>
    </xf>
    <xf numFmtId="166" fontId="19" fillId="0" borderId="6" xfId="1" applyNumberFormat="1" applyFont="1" applyFill="1" applyBorder="1" applyAlignment="1">
      <alignment horizontal="left" vertical="center"/>
    </xf>
    <xf numFmtId="166" fontId="19" fillId="0" borderId="6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vertical="top" wrapText="1"/>
    </xf>
    <xf numFmtId="165" fontId="19" fillId="0" borderId="3" xfId="1" applyNumberFormat="1" applyFont="1" applyFill="1" applyBorder="1" applyAlignment="1">
      <alignment horizontal="right"/>
    </xf>
    <xf numFmtId="0" fontId="8" fillId="0" borderId="0" xfId="1" applyFont="1" applyFill="1" applyBorder="1" applyAlignment="1">
      <alignment vertical="top"/>
    </xf>
    <xf numFmtId="165" fontId="19" fillId="0" borderId="0" xfId="1" applyNumberFormat="1" applyFont="1" applyFill="1" applyBorder="1" applyAlignment="1">
      <alignment horizontal="right"/>
    </xf>
    <xf numFmtId="165" fontId="19" fillId="0" borderId="8" xfId="1" applyNumberFormat="1" applyFont="1" applyFill="1" applyBorder="1" applyAlignment="1">
      <alignment horizontal="right" vertical="center"/>
    </xf>
    <xf numFmtId="165" fontId="19" fillId="0" borderId="7" xfId="1" applyNumberFormat="1" applyFont="1" applyFill="1" applyBorder="1" applyAlignment="1">
      <alignment horizontal="right" vertical="center"/>
    </xf>
    <xf numFmtId="167" fontId="18" fillId="0" borderId="0" xfId="1" applyNumberFormat="1" applyFont="1" applyFill="1" applyBorder="1" applyAlignment="1" applyProtection="1">
      <alignment horizontal="right" vertical="center" wrapText="1"/>
    </xf>
    <xf numFmtId="166" fontId="19" fillId="0" borderId="9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Border="1" applyAlignment="1" applyProtection="1">
      <alignment horizontal="left" vertical="center" wrapText="1"/>
    </xf>
  </cellXfs>
  <cellStyles count="6">
    <cellStyle name="Millares 2" xfId="2"/>
    <cellStyle name="Normal" xfId="0" builtinId="0"/>
    <cellStyle name="Normal 2" xfId="1"/>
    <cellStyle name="Normal 3" xfId="4"/>
    <cellStyle name="Normal_C12.9 2" xfId="3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2.7314434490655848E-2"/>
          <c:y val="7.7426922144935212E-2"/>
          <c:w val="0.94861221592975364"/>
          <c:h val="0.82365577331036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Nacionales!$U$6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Nacionales!$T$10:$T$20</c:f>
              <c:numCache>
                <c:formatCode>General_)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Nacionales!$U$10:$U$20</c:f>
              <c:numCache>
                <c:formatCode>General</c:formatCode>
                <c:ptCount val="11"/>
                <c:pt idx="0">
                  <c:v>1347.11</c:v>
                </c:pt>
                <c:pt idx="1">
                  <c:v>1428.9580000000001</c:v>
                </c:pt>
                <c:pt idx="2">
                  <c:v>1283.7449999999999</c:v>
                </c:pt>
                <c:pt idx="3">
                  <c:v>1676.7729999999999</c:v>
                </c:pt>
                <c:pt idx="4">
                  <c:v>2115.2719999999999</c:v>
                </c:pt>
                <c:pt idx="5">
                  <c:v>2063.9409999999998</c:v>
                </c:pt>
                <c:pt idx="6">
                  <c:v>2158.7199999999998</c:v>
                </c:pt>
                <c:pt idx="7">
                  <c:v>2160.0990000000002</c:v>
                </c:pt>
                <c:pt idx="8">
                  <c:v>2348.5070000000001</c:v>
                </c:pt>
                <c:pt idx="9">
                  <c:v>2749.0630000000001</c:v>
                </c:pt>
                <c:pt idx="10">
                  <c:v>2666.4749999999999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1"/>
        <c:axId val="350533936"/>
        <c:axId val="350536736"/>
      </c:barChart>
      <c:catAx>
        <c:axId val="350533936"/>
        <c:scaling>
          <c:orientation val="minMax"/>
        </c:scaling>
        <c:delete val="0"/>
        <c:axPos val="b"/>
        <c:numFmt formatCode="General_)" sourceLinked="1"/>
        <c:majorTickMark val="out"/>
        <c:minorTickMark val="none"/>
        <c:tickLblPos val="nextTo"/>
        <c:txPr>
          <a:bodyPr/>
          <a:lstStyle/>
          <a:p>
            <a:pPr>
              <a:defRPr sz="700" b="0"/>
            </a:pPr>
            <a:endParaRPr lang="es-PE"/>
          </a:p>
        </c:txPr>
        <c:crossAx val="350536736"/>
        <c:crosses val="autoZero"/>
        <c:auto val="1"/>
        <c:lblAlgn val="ctr"/>
        <c:lblOffset val="100"/>
        <c:noMultiLvlLbl val="0"/>
      </c:catAx>
      <c:valAx>
        <c:axId val="350536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50533936"/>
        <c:crosses val="autoZero"/>
        <c:crossBetween val="between"/>
      </c:valAx>
    </c:plotArea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 sz="900">
          <a:latin typeface="Arial Narrow" pitchFamily="34" charset="0"/>
        </a:defRPr>
      </a:pPr>
      <a:endParaRPr lang="es-PE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199877</xdr:colOff>
      <xdr:row>38</xdr:row>
      <xdr:rowOff>14287</xdr:rowOff>
    </xdr:from>
    <xdr:to>
      <xdr:col>12</xdr:col>
      <xdr:colOff>385762</xdr:colOff>
      <xdr:row>50</xdr:row>
      <xdr:rowOff>130418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219074</xdr:colOff>
      <xdr:row>51</xdr:row>
      <xdr:rowOff>33612</xdr:rowOff>
    </xdr:from>
    <xdr:to>
      <xdr:col>10</xdr:col>
      <xdr:colOff>292618</xdr:colOff>
      <xdr:row>52</xdr:row>
      <xdr:rowOff>38009</xdr:rowOff>
    </xdr:to>
    <xdr:sp macro="" textlink="">
      <xdr:nvSpPr>
        <xdr:cNvPr id="2" name="1 CuadroTexto"/>
        <xdr:cNvSpPr txBox="1"/>
      </xdr:nvSpPr>
      <xdr:spPr>
        <a:xfrm>
          <a:off x="685799" y="6777312"/>
          <a:ext cx="2897707" cy="1567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/>
          <a:r>
            <a:rPr lang="es-PE" sz="800" b="1">
              <a:latin typeface="Arial Narrow" panose="020B0606020202030204" pitchFamily="34" charset="0"/>
            </a:rPr>
            <a:t>Fuente:</a:t>
          </a:r>
          <a:r>
            <a:rPr lang="es-PE" sz="800" b="1" baseline="0">
              <a:latin typeface="Arial Narrow" panose="020B0606020202030204" pitchFamily="34" charset="0"/>
            </a:rPr>
            <a:t> Ministerio de Cultura.</a:t>
          </a:r>
          <a:endParaRPr lang="es-PE" sz="8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220978</xdr:colOff>
      <xdr:row>35</xdr:row>
      <xdr:rowOff>47166</xdr:rowOff>
    </xdr:from>
    <xdr:to>
      <xdr:col>12</xdr:col>
      <xdr:colOff>361949</xdr:colOff>
      <xdr:row>37</xdr:row>
      <xdr:rowOff>100074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87703" y="4352466"/>
          <a:ext cx="3908109" cy="35770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PE" sz="9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VISITANTES NACIONALES A MUSEOS Y CENTROS ARQUEOLÓGICOS, 2007-2017</a:t>
          </a:r>
        </a:p>
        <a:p>
          <a:pPr algn="ctr" rtl="0">
            <a:lnSpc>
              <a:spcPts val="800"/>
            </a:lnSpc>
            <a:defRPr sz="1000"/>
          </a:pPr>
          <a:r>
            <a:rPr lang="es-PE" sz="8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personas)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showGridLines="0" tabSelected="1" view="pageBreakPreview" zoomScale="160" zoomScaleNormal="130" zoomScaleSheetLayoutView="160" workbookViewId="0">
      <pane xSplit="1" ySplit="5" topLeftCell="E15" activePane="bottomRight" state="frozen"/>
      <selection pane="topRight" activeCell="B1" sqref="B1"/>
      <selection pane="bottomLeft" activeCell="A6" sqref="A6"/>
      <selection pane="bottomRight" activeCell="Q19" sqref="Q19"/>
    </sheetView>
  </sheetViews>
  <sheetFormatPr baseColWidth="10" defaultColWidth="11.42578125" defaultRowHeight="12" customHeight="1" x14ac:dyDescent="0.25"/>
  <cols>
    <col min="1" max="1" width="16" style="1" customWidth="1"/>
    <col min="2" max="2" width="4.28515625" style="1" hidden="1" customWidth="1"/>
    <col min="3" max="4" width="7.42578125" style="1" hidden="1" customWidth="1"/>
    <col min="5" max="5" width="5.28515625" style="1" hidden="1" customWidth="1"/>
    <col min="6" max="15" width="5.28515625" style="2" customWidth="1"/>
    <col min="16" max="16" width="6.85546875" style="2" customWidth="1"/>
    <col min="17" max="20" width="6.7109375" style="6" customWidth="1"/>
    <col min="21" max="26" width="11.42578125" style="7"/>
    <col min="27" max="16384" width="11.42578125" style="1"/>
  </cols>
  <sheetData>
    <row r="1" spans="1:26" ht="12.95" customHeight="1" x14ac:dyDescent="0.25">
      <c r="A1" s="5" t="s">
        <v>31</v>
      </c>
      <c r="Q1" s="10"/>
      <c r="R1" s="10"/>
      <c r="S1" s="10"/>
      <c r="T1" s="10"/>
      <c r="U1" s="9"/>
      <c r="V1" s="9"/>
      <c r="W1" s="9"/>
    </row>
    <row r="2" spans="1:26" s="9" customFormat="1" ht="6.75" customHeight="1" x14ac:dyDescent="0.25">
      <c r="A2" s="5" t="s">
        <v>27</v>
      </c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"/>
      <c r="R2" s="6"/>
      <c r="S2" s="6"/>
      <c r="T2" s="6"/>
      <c r="U2" s="7"/>
      <c r="V2" s="7"/>
      <c r="W2" s="7"/>
      <c r="X2" s="7"/>
      <c r="Y2" s="7"/>
      <c r="Z2" s="7"/>
    </row>
    <row r="3" spans="1:26" s="9" customFormat="1" ht="3.75" customHeight="1" x14ac:dyDescent="0.25">
      <c r="A3" s="26" t="s">
        <v>25</v>
      </c>
      <c r="B3" s="27"/>
      <c r="C3" s="27"/>
      <c r="D3" s="27"/>
      <c r="E3" s="27"/>
      <c r="F3" s="28"/>
      <c r="G3" s="28"/>
      <c r="H3" s="28"/>
      <c r="I3" s="28"/>
      <c r="J3" s="28"/>
      <c r="K3" s="28"/>
      <c r="L3" s="28"/>
      <c r="M3" s="2"/>
      <c r="N3" s="2"/>
      <c r="O3" s="2"/>
      <c r="P3" s="2"/>
      <c r="Q3" s="6">
        <v>1000</v>
      </c>
      <c r="R3" s="6"/>
      <c r="S3" s="6"/>
      <c r="T3" s="6"/>
      <c r="U3" s="7"/>
      <c r="V3" s="7"/>
      <c r="W3" s="7"/>
      <c r="X3" s="7"/>
      <c r="Y3" s="7"/>
      <c r="Z3" s="7"/>
    </row>
    <row r="4" spans="1:26" s="13" customFormat="1" ht="15" customHeight="1" x14ac:dyDescent="0.25">
      <c r="A4" s="31" t="s">
        <v>24</v>
      </c>
      <c r="B4" s="25">
        <v>2004</v>
      </c>
      <c r="C4" s="29">
        <v>2005</v>
      </c>
      <c r="D4" s="29">
        <v>2006</v>
      </c>
      <c r="E4" s="29">
        <v>2007</v>
      </c>
      <c r="F4" s="29">
        <v>2008</v>
      </c>
      <c r="G4" s="29">
        <v>2009</v>
      </c>
      <c r="H4" s="29">
        <v>2010</v>
      </c>
      <c r="I4" s="29">
        <v>2011</v>
      </c>
      <c r="J4" s="29">
        <v>2012</v>
      </c>
      <c r="K4" s="29">
        <v>2013</v>
      </c>
      <c r="L4" s="29">
        <v>2014</v>
      </c>
      <c r="M4" s="29">
        <v>2015</v>
      </c>
      <c r="N4" s="29">
        <v>2016</v>
      </c>
      <c r="O4" s="29">
        <v>2017</v>
      </c>
      <c r="P4" s="45"/>
      <c r="Q4" s="12">
        <v>1370445</v>
      </c>
      <c r="R4" s="12">
        <v>1415493</v>
      </c>
      <c r="S4" s="12">
        <v>1300286</v>
      </c>
      <c r="T4" s="12">
        <v>1579437</v>
      </c>
      <c r="U4" s="12">
        <v>1540339</v>
      </c>
      <c r="V4" s="12">
        <v>1735522</v>
      </c>
      <c r="W4" s="12">
        <v>2082967</v>
      </c>
      <c r="X4" s="12">
        <v>2031176</v>
      </c>
      <c r="Y4" s="12">
        <v>2158326</v>
      </c>
      <c r="Z4" s="12">
        <v>2180207</v>
      </c>
    </row>
    <row r="5" spans="1:26" s="13" customFormat="1" ht="3" customHeight="1" x14ac:dyDescent="0.25">
      <c r="A5" s="32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2">
        <v>1370.4449999999999</v>
      </c>
      <c r="R5" s="12">
        <v>1415.4929999999999</v>
      </c>
      <c r="S5" s="12">
        <v>1300.2860000000001</v>
      </c>
      <c r="T5" s="12">
        <v>1579.4369999999999</v>
      </c>
      <c r="U5" s="12">
        <v>1540.3389999999999</v>
      </c>
      <c r="V5" s="12">
        <v>1735.5219999999999</v>
      </c>
      <c r="W5" s="12">
        <v>2082.9670000000001</v>
      </c>
      <c r="X5" s="12">
        <v>2031.1759999999999</v>
      </c>
      <c r="Y5" s="12">
        <v>2158.326</v>
      </c>
      <c r="Z5" s="12">
        <v>2180.2069999999999</v>
      </c>
    </row>
    <row r="6" spans="1:26" s="13" customFormat="1" ht="9.9499999999999993" customHeight="1" x14ac:dyDescent="0.25">
      <c r="A6" s="33" t="s">
        <v>23</v>
      </c>
      <c r="B6" s="20">
        <v>1241678</v>
      </c>
      <c r="C6" s="20">
        <v>1370445</v>
      </c>
      <c r="D6" s="20">
        <f t="shared" ref="D6:O6" si="0">SUM(D8:D30)</f>
        <v>1415493</v>
      </c>
      <c r="E6" s="20">
        <f t="shared" si="0"/>
        <v>1347110</v>
      </c>
      <c r="F6" s="20">
        <f t="shared" si="0"/>
        <v>1428958</v>
      </c>
      <c r="G6" s="20">
        <f t="shared" si="0"/>
        <v>1283745</v>
      </c>
      <c r="H6" s="20">
        <f t="shared" si="0"/>
        <v>1676773</v>
      </c>
      <c r="I6" s="20">
        <f t="shared" si="0"/>
        <v>2115272</v>
      </c>
      <c r="J6" s="20">
        <f t="shared" si="0"/>
        <v>2063941</v>
      </c>
      <c r="K6" s="20">
        <f t="shared" si="0"/>
        <v>2158720</v>
      </c>
      <c r="L6" s="20">
        <f t="shared" si="0"/>
        <v>2160099</v>
      </c>
      <c r="M6" s="20">
        <f t="shared" si="0"/>
        <v>2348507</v>
      </c>
      <c r="N6" s="20">
        <f t="shared" si="0"/>
        <v>2749063</v>
      </c>
      <c r="O6" s="20">
        <f t="shared" si="0"/>
        <v>2666475</v>
      </c>
      <c r="P6" s="20"/>
      <c r="Q6" s="15">
        <f>M6/1000</f>
        <v>2348.5070000000001</v>
      </c>
      <c r="R6" s="15"/>
      <c r="S6" s="12"/>
      <c r="T6" s="12"/>
      <c r="U6" s="12"/>
      <c r="V6" s="12"/>
      <c r="W6" s="12"/>
      <c r="X6" s="12"/>
      <c r="Y6" s="12"/>
      <c r="Z6" s="12"/>
    </row>
    <row r="7" spans="1:26" s="13" customFormat="1" ht="3" customHeight="1" x14ac:dyDescent="0.25">
      <c r="A7" s="33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5"/>
      <c r="R7" s="15"/>
      <c r="S7" s="12"/>
      <c r="T7" s="12"/>
      <c r="U7" s="12"/>
      <c r="V7" s="12"/>
      <c r="W7" s="12"/>
      <c r="X7" s="12"/>
      <c r="Y7" s="12"/>
      <c r="Z7" s="12"/>
    </row>
    <row r="8" spans="1:26" s="13" customFormat="1" ht="9.9499999999999993" customHeight="1" x14ac:dyDescent="0.25">
      <c r="A8" s="34" t="s">
        <v>22</v>
      </c>
      <c r="B8" s="21">
        <v>8368</v>
      </c>
      <c r="C8" s="21">
        <v>7223</v>
      </c>
      <c r="D8" s="21">
        <v>8452</v>
      </c>
      <c r="E8" s="21">
        <v>14865</v>
      </c>
      <c r="F8" s="21">
        <v>16485</v>
      </c>
      <c r="G8" s="21">
        <v>16050</v>
      </c>
      <c r="H8" s="21">
        <v>19430</v>
      </c>
      <c r="I8" s="21">
        <v>26286</v>
      </c>
      <c r="J8" s="21">
        <v>26299</v>
      </c>
      <c r="K8" s="21">
        <v>32830</v>
      </c>
      <c r="L8" s="21">
        <v>37362</v>
      </c>
      <c r="M8" s="21">
        <v>33820</v>
      </c>
      <c r="N8" s="21">
        <v>49441</v>
      </c>
      <c r="O8" s="21">
        <v>94933</v>
      </c>
      <c r="P8" s="21"/>
      <c r="Q8" s="12"/>
      <c r="R8" s="12"/>
      <c r="S8" s="16"/>
      <c r="T8" s="17">
        <v>2005</v>
      </c>
      <c r="U8" s="12">
        <v>1370.4449999999999</v>
      </c>
      <c r="V8" s="12"/>
      <c r="W8" s="12"/>
      <c r="X8" s="12"/>
      <c r="Y8" s="12"/>
      <c r="Z8" s="12"/>
    </row>
    <row r="9" spans="1:26" s="13" customFormat="1" ht="9.9499999999999993" customHeight="1" x14ac:dyDescent="0.25">
      <c r="A9" s="35" t="s">
        <v>21</v>
      </c>
      <c r="B9" s="21">
        <v>97038</v>
      </c>
      <c r="C9" s="21">
        <v>101874</v>
      </c>
      <c r="D9" s="21">
        <v>102015</v>
      </c>
      <c r="E9" s="21">
        <v>98813</v>
      </c>
      <c r="F9" s="21">
        <v>84523</v>
      </c>
      <c r="G9" s="21">
        <v>68729</v>
      </c>
      <c r="H9" s="21">
        <v>81827</v>
      </c>
      <c r="I9" s="21">
        <v>100170</v>
      </c>
      <c r="J9" s="21">
        <v>102330</v>
      </c>
      <c r="K9" s="21">
        <v>152841</v>
      </c>
      <c r="L9" s="21">
        <v>154361</v>
      </c>
      <c r="M9" s="21">
        <v>152753</v>
      </c>
      <c r="N9" s="21">
        <v>141258</v>
      </c>
      <c r="O9" s="21">
        <v>151328</v>
      </c>
      <c r="P9" s="21"/>
      <c r="Q9" s="12"/>
      <c r="R9" s="12"/>
      <c r="S9" s="16"/>
      <c r="T9" s="17">
        <v>2006</v>
      </c>
      <c r="U9" s="12">
        <v>1415.4929999999999</v>
      </c>
      <c r="V9" s="12"/>
      <c r="W9" s="12">
        <v>1000</v>
      </c>
      <c r="X9" s="12"/>
      <c r="Y9" s="12"/>
      <c r="Z9" s="12"/>
    </row>
    <row r="10" spans="1:26" s="13" customFormat="1" ht="9.9499999999999993" customHeight="1" x14ac:dyDescent="0.25">
      <c r="A10" s="35" t="s">
        <v>20</v>
      </c>
      <c r="B10" s="21">
        <v>4011</v>
      </c>
      <c r="C10" s="21">
        <v>4983</v>
      </c>
      <c r="D10" s="21">
        <v>3221</v>
      </c>
      <c r="E10" s="21">
        <v>4862</v>
      </c>
      <c r="F10" s="21">
        <v>1303</v>
      </c>
      <c r="G10" s="21">
        <v>3282</v>
      </c>
      <c r="H10" s="21">
        <v>3550</v>
      </c>
      <c r="I10" s="21">
        <v>3906</v>
      </c>
      <c r="J10" s="21">
        <v>3620</v>
      </c>
      <c r="K10" s="21">
        <v>5576</v>
      </c>
      <c r="L10" s="21">
        <v>3535</v>
      </c>
      <c r="M10" s="21">
        <v>4389</v>
      </c>
      <c r="N10" s="21">
        <v>6290</v>
      </c>
      <c r="O10" s="21">
        <v>11235</v>
      </c>
      <c r="P10" s="21"/>
      <c r="Q10" s="12"/>
      <c r="R10" s="12"/>
      <c r="S10" s="16"/>
      <c r="T10" s="17">
        <v>2007</v>
      </c>
      <c r="U10" s="12">
        <v>1347.11</v>
      </c>
      <c r="V10" s="12">
        <v>1347110</v>
      </c>
      <c r="W10" s="12">
        <f>V10/$W$9</f>
        <v>1347.11</v>
      </c>
      <c r="X10" s="12"/>
      <c r="Y10" s="12"/>
      <c r="Z10" s="12"/>
    </row>
    <row r="11" spans="1:26" s="13" customFormat="1" ht="9.9499999999999993" customHeight="1" x14ac:dyDescent="0.25">
      <c r="A11" s="35" t="s">
        <v>19</v>
      </c>
      <c r="B11" s="21">
        <v>2224</v>
      </c>
      <c r="C11" s="21">
        <v>1683</v>
      </c>
      <c r="D11" s="21">
        <v>2621</v>
      </c>
      <c r="E11" s="21">
        <v>2341</v>
      </c>
      <c r="F11" s="21">
        <v>2986</v>
      </c>
      <c r="G11" s="21">
        <v>2851</v>
      </c>
      <c r="H11" s="21">
        <v>2136</v>
      </c>
      <c r="I11" s="21">
        <v>2428</v>
      </c>
      <c r="J11" s="21">
        <v>2382</v>
      </c>
      <c r="K11" s="21">
        <v>1378</v>
      </c>
      <c r="L11" s="21">
        <v>1283</v>
      </c>
      <c r="M11" s="21">
        <v>2206</v>
      </c>
      <c r="N11" s="21">
        <v>2706</v>
      </c>
      <c r="O11" s="21">
        <v>3138</v>
      </c>
      <c r="P11" s="21"/>
      <c r="Q11" s="12"/>
      <c r="R11" s="12"/>
      <c r="S11" s="16"/>
      <c r="T11" s="17">
        <v>2008</v>
      </c>
      <c r="U11" s="12">
        <v>1428.9580000000001</v>
      </c>
      <c r="V11" s="12">
        <v>1428958</v>
      </c>
      <c r="W11" s="12">
        <f t="shared" ref="W11:W20" si="1">V11/$W$9</f>
        <v>1428.9580000000001</v>
      </c>
      <c r="X11" s="12"/>
      <c r="Y11" s="12"/>
      <c r="Z11" s="12"/>
    </row>
    <row r="12" spans="1:26" s="13" customFormat="1" ht="9.9499999999999993" customHeight="1" x14ac:dyDescent="0.25">
      <c r="A12" s="35" t="s">
        <v>18</v>
      </c>
      <c r="B12" s="21">
        <v>19888</v>
      </c>
      <c r="C12" s="21">
        <v>27114</v>
      </c>
      <c r="D12" s="21">
        <v>16615</v>
      </c>
      <c r="E12" s="21">
        <v>25192</v>
      </c>
      <c r="F12" s="21">
        <v>28086</v>
      </c>
      <c r="G12" s="21">
        <v>28311</v>
      </c>
      <c r="H12" s="21">
        <v>34787</v>
      </c>
      <c r="I12" s="21">
        <v>50209</v>
      </c>
      <c r="J12" s="21">
        <v>48451</v>
      </c>
      <c r="K12" s="21">
        <v>50629</v>
      </c>
      <c r="L12" s="21">
        <v>67403</v>
      </c>
      <c r="M12" s="21">
        <v>87606</v>
      </c>
      <c r="N12" s="21">
        <v>99171</v>
      </c>
      <c r="O12" s="21">
        <v>113814</v>
      </c>
      <c r="P12" s="21"/>
      <c r="Q12" s="12"/>
      <c r="R12" s="12"/>
      <c r="S12" s="16"/>
      <c r="T12" s="17">
        <v>2009</v>
      </c>
      <c r="U12" s="12">
        <v>1283.7449999999999</v>
      </c>
      <c r="V12" s="12">
        <v>1283745</v>
      </c>
      <c r="W12" s="12">
        <f t="shared" si="1"/>
        <v>1283.7449999999999</v>
      </c>
      <c r="X12" s="12"/>
      <c r="Y12" s="12"/>
      <c r="Z12" s="12"/>
    </row>
    <row r="13" spans="1:26" s="13" customFormat="1" ht="9.9499999999999993" customHeight="1" x14ac:dyDescent="0.25">
      <c r="A13" s="35" t="s">
        <v>17</v>
      </c>
      <c r="B13" s="21">
        <v>104228</v>
      </c>
      <c r="C13" s="21">
        <v>114358</v>
      </c>
      <c r="D13" s="21">
        <v>127863</v>
      </c>
      <c r="E13" s="21">
        <v>135122</v>
      </c>
      <c r="F13" s="21">
        <v>118106</v>
      </c>
      <c r="G13" s="21">
        <v>85205</v>
      </c>
      <c r="H13" s="21">
        <v>120670</v>
      </c>
      <c r="I13" s="21">
        <v>135819</v>
      </c>
      <c r="J13" s="21">
        <v>98063</v>
      </c>
      <c r="K13" s="21">
        <v>121189</v>
      </c>
      <c r="L13" s="21">
        <v>212700</v>
      </c>
      <c r="M13" s="21">
        <v>233843</v>
      </c>
      <c r="N13" s="21">
        <v>266313</v>
      </c>
      <c r="O13" s="21">
        <v>258322</v>
      </c>
      <c r="P13" s="21"/>
      <c r="Q13" s="12"/>
      <c r="R13" s="12"/>
      <c r="S13" s="16"/>
      <c r="T13" s="17">
        <v>2010</v>
      </c>
      <c r="U13" s="12">
        <v>1676.7729999999999</v>
      </c>
      <c r="V13" s="12">
        <v>1676773</v>
      </c>
      <c r="W13" s="12">
        <f t="shared" si="1"/>
        <v>1676.7729999999999</v>
      </c>
      <c r="X13" s="12"/>
      <c r="Y13" s="12"/>
      <c r="Z13" s="12"/>
    </row>
    <row r="14" spans="1:26" s="13" customFormat="1" ht="9.9499999999999993" customHeight="1" x14ac:dyDescent="0.25">
      <c r="A14" s="35" t="s">
        <v>16</v>
      </c>
      <c r="B14" s="21">
        <v>304095</v>
      </c>
      <c r="C14" s="21">
        <v>359477</v>
      </c>
      <c r="D14" s="21">
        <v>324967</v>
      </c>
      <c r="E14" s="21">
        <v>448642</v>
      </c>
      <c r="F14" s="21">
        <v>387608</v>
      </c>
      <c r="G14" s="21">
        <v>369275</v>
      </c>
      <c r="H14" s="21">
        <v>361109</v>
      </c>
      <c r="I14" s="21">
        <v>443604</v>
      </c>
      <c r="J14" s="21">
        <v>499478</v>
      </c>
      <c r="K14" s="21">
        <v>519427</v>
      </c>
      <c r="L14" s="21">
        <v>476637</v>
      </c>
      <c r="M14" s="21">
        <v>652416</v>
      </c>
      <c r="N14" s="21">
        <v>835530</v>
      </c>
      <c r="O14" s="21">
        <v>684312</v>
      </c>
      <c r="P14" s="21"/>
      <c r="Q14" s="12"/>
      <c r="R14" s="12"/>
      <c r="S14" s="16"/>
      <c r="T14" s="17">
        <v>2011</v>
      </c>
      <c r="U14" s="12">
        <v>2115.2719999999999</v>
      </c>
      <c r="V14" s="12">
        <v>2115272</v>
      </c>
      <c r="W14" s="12">
        <f t="shared" si="1"/>
        <v>2115.2719999999999</v>
      </c>
      <c r="X14" s="12"/>
      <c r="Y14" s="12"/>
      <c r="Z14" s="12"/>
    </row>
    <row r="15" spans="1:26" s="13" customFormat="1" ht="9.9499999999999993" customHeight="1" x14ac:dyDescent="0.25">
      <c r="A15" s="35" t="s">
        <v>15</v>
      </c>
      <c r="B15" s="21">
        <v>2696</v>
      </c>
      <c r="C15" s="21">
        <v>2289</v>
      </c>
      <c r="D15" s="21">
        <v>1885</v>
      </c>
      <c r="E15" s="22">
        <v>606</v>
      </c>
      <c r="F15" s="21">
        <v>3350</v>
      </c>
      <c r="G15" s="21">
        <v>1719</v>
      </c>
      <c r="H15" s="21">
        <v>1245</v>
      </c>
      <c r="I15" s="21">
        <v>3444</v>
      </c>
      <c r="J15" s="21">
        <v>3657</v>
      </c>
      <c r="K15" s="21">
        <v>5512</v>
      </c>
      <c r="L15" s="21">
        <v>4605</v>
      </c>
      <c r="M15" s="21">
        <v>246</v>
      </c>
      <c r="N15" s="21">
        <v>3958</v>
      </c>
      <c r="O15" s="21">
        <v>3172</v>
      </c>
      <c r="P15" s="21"/>
      <c r="Q15" s="12"/>
      <c r="R15" s="12"/>
      <c r="S15" s="16"/>
      <c r="T15" s="17">
        <v>2012</v>
      </c>
      <c r="U15" s="12">
        <v>2063.9409999999998</v>
      </c>
      <c r="V15" s="12">
        <v>2063941</v>
      </c>
      <c r="W15" s="12">
        <f t="shared" si="1"/>
        <v>2063.9409999999998</v>
      </c>
      <c r="X15" s="12"/>
      <c r="Y15" s="12"/>
      <c r="Z15" s="12"/>
    </row>
    <row r="16" spans="1:26" s="13" customFormat="1" ht="9.9499999999999993" customHeight="1" x14ac:dyDescent="0.25">
      <c r="A16" s="35" t="s">
        <v>14</v>
      </c>
      <c r="B16" s="21">
        <v>18440</v>
      </c>
      <c r="C16" s="21">
        <v>17149</v>
      </c>
      <c r="D16" s="21">
        <v>16049</v>
      </c>
      <c r="E16" s="21">
        <v>17512</v>
      </c>
      <c r="F16" s="21">
        <v>19202</v>
      </c>
      <c r="G16" s="21">
        <v>27943</v>
      </c>
      <c r="H16" s="21">
        <v>43436</v>
      </c>
      <c r="I16" s="21">
        <v>50776</v>
      </c>
      <c r="J16" s="21">
        <v>55604</v>
      </c>
      <c r="K16" s="21">
        <v>59626</v>
      </c>
      <c r="L16" s="21">
        <v>57336</v>
      </c>
      <c r="M16" s="21">
        <v>60574</v>
      </c>
      <c r="N16" s="21">
        <v>69803</v>
      </c>
      <c r="O16" s="21">
        <v>72914</v>
      </c>
      <c r="P16" s="21"/>
      <c r="Q16" s="12"/>
      <c r="R16" s="12"/>
      <c r="S16" s="16"/>
      <c r="T16" s="17">
        <v>2013</v>
      </c>
      <c r="U16" s="12">
        <v>2158.7199999999998</v>
      </c>
      <c r="V16" s="12">
        <v>2158720</v>
      </c>
      <c r="W16" s="12">
        <f t="shared" si="1"/>
        <v>2158.7199999999998</v>
      </c>
      <c r="X16" s="12"/>
      <c r="Y16" s="12"/>
      <c r="Z16" s="12"/>
    </row>
    <row r="17" spans="1:26" s="13" customFormat="1" ht="9.9499999999999993" customHeight="1" x14ac:dyDescent="0.25">
      <c r="A17" s="35" t="s">
        <v>13</v>
      </c>
      <c r="B17" s="21">
        <v>40014</v>
      </c>
      <c r="C17" s="21">
        <v>41286</v>
      </c>
      <c r="D17" s="21">
        <v>38962</v>
      </c>
      <c r="E17" s="21">
        <v>18282</v>
      </c>
      <c r="F17" s="21">
        <v>21444</v>
      </c>
      <c r="G17" s="21">
        <v>38437</v>
      </c>
      <c r="H17" s="21">
        <v>41466</v>
      </c>
      <c r="I17" s="21">
        <v>53154</v>
      </c>
      <c r="J17" s="21">
        <v>39044</v>
      </c>
      <c r="K17" s="21">
        <v>52330</v>
      </c>
      <c r="L17" s="21">
        <v>55252</v>
      </c>
      <c r="M17" s="21">
        <v>65654</v>
      </c>
      <c r="N17" s="21">
        <v>82207</v>
      </c>
      <c r="O17" s="21">
        <v>88938</v>
      </c>
      <c r="P17" s="21"/>
      <c r="Q17" s="12"/>
      <c r="R17" s="12"/>
      <c r="S17" s="16"/>
      <c r="T17" s="17">
        <v>2014</v>
      </c>
      <c r="U17" s="12">
        <v>2160.0990000000002</v>
      </c>
      <c r="V17" s="12">
        <v>2160099</v>
      </c>
      <c r="W17" s="12">
        <f t="shared" si="1"/>
        <v>2160.0990000000002</v>
      </c>
      <c r="X17" s="12"/>
      <c r="Y17" s="12"/>
      <c r="Z17" s="12"/>
    </row>
    <row r="18" spans="1:26" s="13" customFormat="1" ht="9.9499999999999993" customHeight="1" x14ac:dyDescent="0.25">
      <c r="A18" s="35" t="s">
        <v>12</v>
      </c>
      <c r="B18" s="21">
        <v>7343</v>
      </c>
      <c r="C18" s="21">
        <v>9445</v>
      </c>
      <c r="D18" s="21">
        <v>13389</v>
      </c>
      <c r="E18" s="21">
        <v>14980</v>
      </c>
      <c r="F18" s="21">
        <v>2686</v>
      </c>
      <c r="G18" s="21">
        <v>10211</v>
      </c>
      <c r="H18" s="21">
        <v>16783</v>
      </c>
      <c r="I18" s="21">
        <v>11604</v>
      </c>
      <c r="J18" s="21">
        <v>12960</v>
      </c>
      <c r="K18" s="21">
        <v>17047</v>
      </c>
      <c r="L18" s="21">
        <v>18744</v>
      </c>
      <c r="M18" s="21">
        <v>22079</v>
      </c>
      <c r="N18" s="21">
        <v>24975</v>
      </c>
      <c r="O18" s="21">
        <v>21484</v>
      </c>
      <c r="P18" s="21"/>
      <c r="Q18" s="12"/>
      <c r="R18" s="12"/>
      <c r="S18" s="12"/>
      <c r="T18" s="17">
        <v>2015</v>
      </c>
      <c r="U18" s="12">
        <v>2348.5070000000001</v>
      </c>
      <c r="V18" s="12">
        <v>2348507</v>
      </c>
      <c r="W18" s="12">
        <f t="shared" si="1"/>
        <v>2348.5070000000001</v>
      </c>
      <c r="X18" s="12"/>
      <c r="Y18" s="12"/>
      <c r="Z18" s="12"/>
    </row>
    <row r="19" spans="1:26" s="13" customFormat="1" ht="9.9499999999999993" customHeight="1" x14ac:dyDescent="0.25">
      <c r="A19" s="35" t="s">
        <v>11</v>
      </c>
      <c r="B19" s="21">
        <v>101038</v>
      </c>
      <c r="C19" s="21">
        <v>95341</v>
      </c>
      <c r="D19" s="21">
        <v>152354</v>
      </c>
      <c r="E19" s="21">
        <v>178687</v>
      </c>
      <c r="F19" s="21">
        <v>297173</v>
      </c>
      <c r="G19" s="21">
        <v>240248</v>
      </c>
      <c r="H19" s="21">
        <v>216074</v>
      </c>
      <c r="I19" s="21">
        <v>250463</v>
      </c>
      <c r="J19" s="21">
        <v>262672</v>
      </c>
      <c r="K19" s="21">
        <v>261229</v>
      </c>
      <c r="L19" s="21">
        <v>270545</v>
      </c>
      <c r="M19" s="21">
        <v>266634</v>
      </c>
      <c r="N19" s="21">
        <v>289845</v>
      </c>
      <c r="O19" s="21">
        <v>263631</v>
      </c>
      <c r="P19" s="21"/>
      <c r="Q19" s="12"/>
      <c r="R19" s="12"/>
      <c r="S19" s="12"/>
      <c r="T19" s="17">
        <v>2016</v>
      </c>
      <c r="U19" s="12">
        <v>2749.0630000000001</v>
      </c>
      <c r="V19" s="12">
        <v>2749063</v>
      </c>
      <c r="W19" s="12">
        <f t="shared" si="1"/>
        <v>2749.0630000000001</v>
      </c>
      <c r="X19" s="12"/>
      <c r="Y19" s="12"/>
      <c r="Z19" s="12"/>
    </row>
    <row r="20" spans="1:26" s="13" customFormat="1" ht="9.9499999999999993" customHeight="1" x14ac:dyDescent="0.25">
      <c r="A20" s="35" t="s">
        <v>10</v>
      </c>
      <c r="B20" s="21">
        <v>241135</v>
      </c>
      <c r="C20" s="21">
        <v>233750</v>
      </c>
      <c r="D20" s="21">
        <v>235805</v>
      </c>
      <c r="E20" s="21" t="s">
        <v>0</v>
      </c>
      <c r="F20" s="21" t="s">
        <v>0</v>
      </c>
      <c r="G20" s="21" t="s">
        <v>0</v>
      </c>
      <c r="H20" s="21">
        <v>280464</v>
      </c>
      <c r="I20" s="21">
        <v>334007</v>
      </c>
      <c r="J20" s="21">
        <v>354816</v>
      </c>
      <c r="K20" s="21">
        <v>325343</v>
      </c>
      <c r="L20" s="21">
        <v>289128</v>
      </c>
      <c r="M20" s="21">
        <v>285753</v>
      </c>
      <c r="N20" s="21">
        <v>328089</v>
      </c>
      <c r="O20" s="21">
        <v>272408</v>
      </c>
      <c r="P20" s="21"/>
      <c r="Q20" s="12"/>
      <c r="R20" s="12"/>
      <c r="S20" s="12"/>
      <c r="T20" s="17">
        <v>2017</v>
      </c>
      <c r="U20" s="12">
        <v>2666.4749999999999</v>
      </c>
      <c r="V20" s="12">
        <v>2666475</v>
      </c>
      <c r="W20" s="12">
        <f t="shared" si="1"/>
        <v>2666.4749999999999</v>
      </c>
      <c r="X20" s="12"/>
      <c r="Y20" s="12"/>
      <c r="Z20" s="12"/>
    </row>
    <row r="21" spans="1:26" s="14" customFormat="1" ht="9.9499999999999993" customHeight="1" x14ac:dyDescent="0.25">
      <c r="A21" s="35" t="s">
        <v>9</v>
      </c>
      <c r="B21" s="21">
        <v>259728</v>
      </c>
      <c r="C21" s="21">
        <v>298697</v>
      </c>
      <c r="D21" s="21">
        <v>306123</v>
      </c>
      <c r="E21" s="21">
        <v>300850</v>
      </c>
      <c r="F21" s="21">
        <v>353215</v>
      </c>
      <c r="G21" s="21">
        <v>297069</v>
      </c>
      <c r="H21" s="21">
        <v>337507</v>
      </c>
      <c r="I21" s="21">
        <v>523574</v>
      </c>
      <c r="J21" s="21">
        <v>432059</v>
      </c>
      <c r="K21" s="21">
        <v>411958</v>
      </c>
      <c r="L21" s="21">
        <v>373658</v>
      </c>
      <c r="M21" s="21">
        <v>337513</v>
      </c>
      <c r="N21" s="21">
        <v>392007</v>
      </c>
      <c r="O21" s="21">
        <v>498820</v>
      </c>
      <c r="P21" s="21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14" customFormat="1" ht="9.9499999999999993" customHeight="1" x14ac:dyDescent="0.25">
      <c r="A22" s="34" t="s">
        <v>8</v>
      </c>
      <c r="B22" s="22" t="s">
        <v>0</v>
      </c>
      <c r="C22" s="22" t="s">
        <v>0</v>
      </c>
      <c r="D22" s="22" t="s">
        <v>0</v>
      </c>
      <c r="E22" s="22">
        <v>225</v>
      </c>
      <c r="F22" s="22" t="s">
        <v>0</v>
      </c>
      <c r="G22" s="22" t="s">
        <v>0</v>
      </c>
      <c r="H22" s="23">
        <v>6853</v>
      </c>
      <c r="I22" s="23">
        <v>214</v>
      </c>
      <c r="J22" s="23">
        <v>5307</v>
      </c>
      <c r="K22" s="23">
        <v>4319</v>
      </c>
      <c r="L22" s="23">
        <v>9148</v>
      </c>
      <c r="M22" s="23">
        <v>5888</v>
      </c>
      <c r="N22" s="23">
        <v>4820</v>
      </c>
      <c r="O22" s="23">
        <v>4998</v>
      </c>
      <c r="P22" s="23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14" customFormat="1" ht="9.9499999999999993" customHeight="1" x14ac:dyDescent="0.25">
      <c r="A23" s="35" t="s">
        <v>7</v>
      </c>
      <c r="B23" s="22" t="s">
        <v>0</v>
      </c>
      <c r="C23" s="22" t="s">
        <v>0</v>
      </c>
      <c r="D23" s="22" t="s">
        <v>0</v>
      </c>
      <c r="E23" s="22" t="s">
        <v>0</v>
      </c>
      <c r="F23" s="21">
        <v>2420</v>
      </c>
      <c r="G23" s="21">
        <v>2320</v>
      </c>
      <c r="H23" s="21">
        <v>1939</v>
      </c>
      <c r="I23" s="21">
        <v>3135</v>
      </c>
      <c r="J23" s="21">
        <v>1491</v>
      </c>
      <c r="K23" s="21">
        <v>2140</v>
      </c>
      <c r="L23" s="21">
        <v>2491</v>
      </c>
      <c r="M23" s="21">
        <v>212</v>
      </c>
      <c r="N23" s="21">
        <v>1997</v>
      </c>
      <c r="O23" s="21">
        <v>3299</v>
      </c>
      <c r="P23" s="21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14" customFormat="1" ht="9.9499999999999993" customHeight="1" x14ac:dyDescent="0.25">
      <c r="A24" s="35" t="s">
        <v>6</v>
      </c>
      <c r="B24" s="23">
        <v>2231</v>
      </c>
      <c r="C24" s="21">
        <v>2690</v>
      </c>
      <c r="D24" s="21">
        <v>1467</v>
      </c>
      <c r="E24" s="21">
        <v>2713</v>
      </c>
      <c r="F24" s="21">
        <v>3937</v>
      </c>
      <c r="G24" s="21">
        <v>4418</v>
      </c>
      <c r="H24" s="21">
        <v>6520</v>
      </c>
      <c r="I24" s="21">
        <v>10935</v>
      </c>
      <c r="J24" s="21">
        <v>2519</v>
      </c>
      <c r="K24" s="21">
        <v>10872</v>
      </c>
      <c r="L24" s="21">
        <v>194</v>
      </c>
      <c r="M24" s="21" t="s">
        <v>0</v>
      </c>
      <c r="N24" s="21" t="s">
        <v>0</v>
      </c>
      <c r="O24" s="21" t="s">
        <v>0</v>
      </c>
      <c r="P24" s="21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14" customFormat="1" ht="9.9499999999999993" customHeight="1" x14ac:dyDescent="0.25">
      <c r="A25" s="35" t="s">
        <v>5</v>
      </c>
      <c r="B25" s="21">
        <v>16910</v>
      </c>
      <c r="C25" s="21">
        <v>18943</v>
      </c>
      <c r="D25" s="21">
        <v>23978</v>
      </c>
      <c r="E25" s="21">
        <v>24970</v>
      </c>
      <c r="F25" s="21">
        <v>26642</v>
      </c>
      <c r="G25" s="21">
        <v>19888</v>
      </c>
      <c r="H25" s="21">
        <v>20904</v>
      </c>
      <c r="I25" s="21">
        <v>23532</v>
      </c>
      <c r="J25" s="21">
        <v>21208</v>
      </c>
      <c r="K25" s="21">
        <v>28454</v>
      </c>
      <c r="L25" s="21">
        <v>27152</v>
      </c>
      <c r="M25" s="21">
        <v>27664</v>
      </c>
      <c r="N25" s="21">
        <v>36002</v>
      </c>
      <c r="O25" s="21">
        <v>15004</v>
      </c>
      <c r="P25" s="21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s="14" customFormat="1" ht="9.9499999999999993" customHeight="1" x14ac:dyDescent="0.25">
      <c r="A26" s="35" t="s">
        <v>4</v>
      </c>
      <c r="B26" s="21">
        <v>8723</v>
      </c>
      <c r="C26" s="21">
        <v>10259</v>
      </c>
      <c r="D26" s="21">
        <v>10741</v>
      </c>
      <c r="E26" s="21">
        <v>16154</v>
      </c>
      <c r="F26" s="21">
        <v>15437</v>
      </c>
      <c r="G26" s="21">
        <v>12337</v>
      </c>
      <c r="H26" s="21">
        <v>21915</v>
      </c>
      <c r="I26" s="21">
        <v>26264</v>
      </c>
      <c r="J26" s="21">
        <v>29698</v>
      </c>
      <c r="K26" s="21">
        <v>35261</v>
      </c>
      <c r="L26" s="21">
        <v>35386</v>
      </c>
      <c r="M26" s="21">
        <v>38280</v>
      </c>
      <c r="N26" s="21">
        <v>41662</v>
      </c>
      <c r="O26" s="21">
        <v>37579</v>
      </c>
      <c r="P26" s="21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14" customFormat="1" ht="9.9499999999999993" customHeight="1" x14ac:dyDescent="0.25">
      <c r="A27" s="35" t="s">
        <v>3</v>
      </c>
      <c r="B27" s="21">
        <v>1255</v>
      </c>
      <c r="C27" s="21">
        <v>269</v>
      </c>
      <c r="D27" s="21">
        <v>117</v>
      </c>
      <c r="E27" s="21">
        <v>810</v>
      </c>
      <c r="F27" s="21">
        <v>940</v>
      </c>
      <c r="G27" s="21">
        <v>5830</v>
      </c>
      <c r="H27" s="21">
        <v>1880</v>
      </c>
      <c r="I27" s="21">
        <v>2980</v>
      </c>
      <c r="J27" s="21">
        <v>4018</v>
      </c>
      <c r="K27" s="21">
        <v>4476</v>
      </c>
      <c r="L27" s="21">
        <v>2068</v>
      </c>
      <c r="M27" s="21">
        <v>1800</v>
      </c>
      <c r="N27" s="21">
        <v>2149</v>
      </c>
      <c r="O27" s="21">
        <v>2237</v>
      </c>
      <c r="P27" s="21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s="14" customFormat="1" ht="9.9499999999999993" customHeight="1" x14ac:dyDescent="0.25">
      <c r="A28" s="35" t="s">
        <v>2</v>
      </c>
      <c r="B28" s="21">
        <v>1493</v>
      </c>
      <c r="C28" s="21">
        <v>2486</v>
      </c>
      <c r="D28" s="21">
        <v>2991</v>
      </c>
      <c r="E28" s="21">
        <v>1548</v>
      </c>
      <c r="F28" s="21">
        <v>2525</v>
      </c>
      <c r="G28" s="21">
        <v>3390</v>
      </c>
      <c r="H28" s="21">
        <v>2050</v>
      </c>
      <c r="I28" s="21">
        <v>2392</v>
      </c>
      <c r="J28" s="21">
        <v>1914</v>
      </c>
      <c r="K28" s="21">
        <v>3976</v>
      </c>
      <c r="L28" s="21">
        <v>2942</v>
      </c>
      <c r="M28" s="21">
        <v>2362</v>
      </c>
      <c r="N28" s="21">
        <v>2290</v>
      </c>
      <c r="O28" s="21">
        <v>2516</v>
      </c>
      <c r="P28" s="21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s="14" customFormat="1" ht="9.9499999999999993" customHeight="1" x14ac:dyDescent="0.25">
      <c r="A29" s="35" t="s">
        <v>1</v>
      </c>
      <c r="B29" s="21">
        <v>404</v>
      </c>
      <c r="C29" s="21">
        <v>733</v>
      </c>
      <c r="D29" s="21">
        <v>765</v>
      </c>
      <c r="E29" s="21">
        <v>297</v>
      </c>
      <c r="F29" s="22" t="s">
        <v>0</v>
      </c>
      <c r="G29" s="24">
        <v>689</v>
      </c>
      <c r="H29" s="21">
        <v>1814</v>
      </c>
      <c r="I29" s="21">
        <v>2147</v>
      </c>
      <c r="J29" s="21">
        <v>2465</v>
      </c>
      <c r="K29" s="21">
        <v>2275</v>
      </c>
      <c r="L29" s="21">
        <v>3394</v>
      </c>
      <c r="M29" s="21">
        <v>3718</v>
      </c>
      <c r="N29" s="21">
        <v>5574</v>
      </c>
      <c r="O29" s="21">
        <v>4038</v>
      </c>
      <c r="P29" s="21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14" customFormat="1" ht="9" customHeight="1" x14ac:dyDescent="0.15">
      <c r="A30" s="35" t="s">
        <v>30</v>
      </c>
      <c r="B30" s="21" t="s">
        <v>0</v>
      </c>
      <c r="C30" s="42">
        <v>20396</v>
      </c>
      <c r="D30" s="43">
        <v>25113</v>
      </c>
      <c r="E30" s="21">
        <v>39639</v>
      </c>
      <c r="F30" s="21">
        <v>40890</v>
      </c>
      <c r="G30" s="21">
        <v>45543</v>
      </c>
      <c r="H30" s="21">
        <v>52414</v>
      </c>
      <c r="I30" s="21">
        <v>54229</v>
      </c>
      <c r="J30" s="21">
        <v>53886</v>
      </c>
      <c r="K30" s="21">
        <v>50032</v>
      </c>
      <c r="L30" s="21">
        <v>54775</v>
      </c>
      <c r="M30" s="21">
        <v>63097</v>
      </c>
      <c r="N30" s="21">
        <v>62976</v>
      </c>
      <c r="O30" s="21">
        <v>58355</v>
      </c>
      <c r="P30" s="21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14" customFormat="1" ht="1.1499999999999999" customHeight="1" x14ac:dyDescent="0.15">
      <c r="A31" s="46"/>
      <c r="B31" s="30"/>
      <c r="C31" s="40"/>
      <c r="D31" s="44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1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s="2" customFormat="1" ht="10.9" customHeight="1" x14ac:dyDescent="0.25">
      <c r="A32" s="4" t="s">
        <v>28</v>
      </c>
      <c r="B32" s="3"/>
      <c r="C32" s="3"/>
      <c r="D32" s="1"/>
      <c r="E32" s="1"/>
      <c r="Q32" s="6"/>
      <c r="R32" s="6"/>
      <c r="S32" s="6"/>
      <c r="T32" s="6"/>
      <c r="U32" s="7"/>
      <c r="V32" s="6"/>
      <c r="W32" s="6"/>
      <c r="X32" s="6"/>
      <c r="Y32" s="6"/>
      <c r="Z32" s="6"/>
    </row>
    <row r="33" spans="1:26" s="2" customFormat="1" ht="9.6" customHeight="1" x14ac:dyDescent="0.25">
      <c r="A33" s="49" t="s">
        <v>26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6"/>
      <c r="R33" s="6"/>
      <c r="S33" s="6"/>
      <c r="T33" s="6"/>
      <c r="U33" s="7"/>
      <c r="V33" s="6"/>
      <c r="W33" s="6"/>
      <c r="X33" s="6"/>
      <c r="Y33" s="6"/>
      <c r="Z33" s="6"/>
    </row>
    <row r="34" spans="1:26" s="2" customFormat="1" ht="17.100000000000001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Q34" s="6"/>
      <c r="R34" s="6"/>
      <c r="S34" s="6"/>
      <c r="T34" s="6"/>
      <c r="U34" s="7"/>
      <c r="V34" s="6"/>
      <c r="W34" s="6"/>
      <c r="X34" s="6"/>
      <c r="Y34" s="6"/>
      <c r="Z34" s="6"/>
    </row>
    <row r="36" spans="1:26" ht="12" customHeight="1" x14ac:dyDescent="0.25">
      <c r="A36" s="47" t="s">
        <v>29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1"/>
      <c r="M36" s="36"/>
      <c r="N36" s="36"/>
      <c r="O36" s="36"/>
      <c r="P36" s="36"/>
      <c r="S36" s="8"/>
    </row>
    <row r="37" spans="1:26" ht="12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M37" s="37"/>
      <c r="N37" s="37"/>
      <c r="O37" s="37"/>
      <c r="P37" s="37"/>
      <c r="S37" s="8"/>
    </row>
    <row r="48" spans="1:26" ht="12" customHeight="1" x14ac:dyDescent="0.25">
      <c r="R48" s="6" t="s">
        <v>25</v>
      </c>
    </row>
    <row r="53" spans="2:16" ht="25.15" customHeight="1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8"/>
      <c r="N53" s="38"/>
      <c r="O53" s="38"/>
      <c r="P53" s="38"/>
    </row>
  </sheetData>
  <mergeCells count="3">
    <mergeCell ref="A36:K36"/>
    <mergeCell ref="A37:K37"/>
    <mergeCell ref="A33:O33"/>
  </mergeCells>
  <pageMargins left="0.98425196850393704" right="0.78740157480314965" top="1.36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Nacionales</vt:lpstr>
      <vt:lpstr>Nacionales!Área_de_impresión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Nélida Llacchua Quino</cp:lastModifiedBy>
  <cp:lastPrinted>2018-06-21T23:34:24Z</cp:lastPrinted>
  <dcterms:created xsi:type="dcterms:W3CDTF">2014-04-29T16:28:22Z</dcterms:created>
  <dcterms:modified xsi:type="dcterms:W3CDTF">2018-07-25T23:45:28Z</dcterms:modified>
</cp:coreProperties>
</file>