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8835"/>
  </bookViews>
  <sheets>
    <sheet name="21.23" sheetId="1" r:id="rId1"/>
  </sheets>
  <definedNames>
    <definedName name="_xlnm.Print_Area" localSheetId="0">'21.23'!$A$2:$K$24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7" i="1"/>
  <c r="J14" i="1" l="1"/>
  <c r="I14" i="1"/>
  <c r="H14" i="1"/>
  <c r="G14" i="1"/>
  <c r="F14" i="1"/>
  <c r="E14" i="1"/>
  <c r="D14" i="1"/>
  <c r="J12" i="1"/>
  <c r="J7" i="1" s="1"/>
  <c r="I12" i="1"/>
  <c r="I7" i="1" s="1"/>
  <c r="H12" i="1"/>
  <c r="H7" i="1" s="1"/>
  <c r="G12" i="1"/>
  <c r="G7" i="1" s="1"/>
  <c r="F7" i="1"/>
  <c r="E7" i="1"/>
  <c r="D7" i="1"/>
</calcChain>
</file>

<file path=xl/sharedStrings.xml><?xml version="1.0" encoding="utf-8"?>
<sst xmlns="http://schemas.openxmlformats.org/spreadsheetml/2006/main" count="25" uniqueCount="24">
  <si>
    <t>Telefónica del Perú S.A.A.</t>
  </si>
  <si>
    <t>América Móvil Perú S.A.C.</t>
  </si>
  <si>
    <t>Entel Perú S.A.</t>
  </si>
  <si>
    <t>Viettel Perú S.A.</t>
  </si>
  <si>
    <t>Otros</t>
  </si>
  <si>
    <t>Terminales</t>
  </si>
  <si>
    <t>2014 a/</t>
  </si>
  <si>
    <t>Empresas y Terminales</t>
  </si>
  <si>
    <t xml:space="preserve">           (Unidades)</t>
  </si>
  <si>
    <t xml:space="preserve">Empresas </t>
  </si>
  <si>
    <t>1/</t>
  </si>
  <si>
    <t>a/</t>
  </si>
  <si>
    <t>Líneas en servicio 1/</t>
  </si>
  <si>
    <t>b/</t>
  </si>
  <si>
    <t>2017 b/</t>
  </si>
  <si>
    <t>21.23 LÍNEAS EN SERVICIO CON CONEXIÓN AL SERVICIO DE INTERNET MÓVIL, SEGÚN TIPO, 2013-2017</t>
  </si>
  <si>
    <t>Para el cierre del cuarto trimestre del 2017, se consideró información del tercer trimestre de la empresa Telefónica del Perú S.A.A., para fines estadísticos.</t>
  </si>
  <si>
    <t>Fuente: Ministerio de Transportes y Comunicaciones - Dirección General de Regulación y Asuntos Internacionales de Comunicaciones.</t>
  </si>
  <si>
    <t>Los periodos entre el año 2010 al 2013 contemplan la tecnología 3G (UMTS, HSPA) y no está considerada la cifra de smartphones.</t>
  </si>
  <si>
    <t xml:space="preserve">     i) Se considera sólo las líneas que han cursado tráfico (voz/SMS/datos) en los últimos 3 meses (antes era toda la planta activa).</t>
  </si>
  <si>
    <t xml:space="preserve">     ii) Se considera 2G, 3G y 4G (antes no se consideraba 2G).</t>
  </si>
  <si>
    <t xml:space="preserve">     iii) Se consideran todos los dispositivos móviles (ahora solicitan celulares, antes solo pedían información de smartphones).</t>
  </si>
  <si>
    <t>La información para el año 2014 contempla cambios en la metodología de contabilización:</t>
  </si>
  <si>
    <t>Teléfonos Móviles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</si>
</sst>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_)"/>
    <numFmt numFmtId="165" formatCode="0_)"/>
    <numFmt numFmtId="166" formatCode="##\ ###\ ##0"/>
    <numFmt numFmtId="167" formatCode="_-* #,##0_-;\-* #,##0_-;_-* &quot;-&quot;??_-;_-@_-"/>
    <numFmt numFmtId="168" formatCode="_ * \ ###\ ###\ ###\ ###\ ##0_ ;_ * \-#\ #.#00_ ;_ * &quot;-&quot;??_ ;_ @_ "/>
  </numFmts>
  <fonts count="15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11"/>
      <color rgb="FF000000"/>
      <name val="Calibri"/>
      <family val="2"/>
      <scheme val="minor"/>
    </font>
    <font>
      <b/>
      <sz val="8"/>
      <name val="Arial Narrow"/>
      <family val="2"/>
    </font>
    <font>
      <b/>
      <sz val="11"/>
      <color rgb="FF000000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theme="1"/>
      <name val="Arial Narrow"/>
      <family val="2"/>
    </font>
    <font>
      <sz val="7"/>
      <color rgb="FF000000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164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0" fillId="2" borderId="0" xfId="0" applyFill="1" applyBorder="1"/>
    <xf numFmtId="0" fontId="0" fillId="2" borderId="0" xfId="0" applyFill="1"/>
    <xf numFmtId="0" fontId="1" fillId="2" borderId="0" xfId="0" applyFont="1" applyFill="1" applyBorder="1" applyAlignment="1">
      <alignment vertical="center"/>
    </xf>
    <xf numFmtId="165" fontId="3" fillId="2" borderId="0" xfId="2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2" xfId="4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right" vertical="center"/>
    </xf>
    <xf numFmtId="166" fontId="5" fillId="2" borderId="0" xfId="3" applyNumberFormat="1" applyFont="1" applyFill="1" applyBorder="1" applyAlignment="1" applyProtection="1">
      <alignment horizontal="right" vertical="center"/>
    </xf>
    <xf numFmtId="0" fontId="3" fillId="2" borderId="4" xfId="3" applyFont="1" applyFill="1" applyBorder="1" applyAlignment="1" applyProtection="1">
      <alignment horizontal="left" vertical="center"/>
    </xf>
    <xf numFmtId="166" fontId="3" fillId="2" borderId="6" xfId="3" applyNumberFormat="1" applyFont="1" applyFill="1" applyBorder="1" applyAlignment="1" applyProtection="1">
      <alignment horizontal="right"/>
    </xf>
    <xf numFmtId="41" fontId="10" fillId="2" borderId="0" xfId="3" applyNumberFormat="1" applyFont="1" applyFill="1" applyBorder="1" applyAlignment="1" applyProtection="1">
      <alignment horizontal="right" vertical="center"/>
    </xf>
    <xf numFmtId="166" fontId="3" fillId="2" borderId="0" xfId="3" applyNumberFormat="1" applyFont="1" applyFill="1" applyBorder="1" applyAlignment="1" applyProtection="1">
      <alignment horizontal="right" vertical="center"/>
    </xf>
    <xf numFmtId="41" fontId="11" fillId="2" borderId="0" xfId="3" applyNumberFormat="1" applyFont="1" applyFill="1" applyBorder="1" applyAlignment="1" applyProtection="1">
      <alignment horizontal="right" vertical="center"/>
    </xf>
    <xf numFmtId="167" fontId="8" fillId="2" borderId="0" xfId="1" applyNumberFormat="1" applyFont="1" applyFill="1" applyAlignment="1">
      <alignment vertical="center"/>
    </xf>
    <xf numFmtId="0" fontId="3" fillId="2" borderId="0" xfId="3" applyFont="1" applyFill="1" applyBorder="1" applyAlignment="1" applyProtection="1">
      <alignment horizontal="left" vertical="center"/>
    </xf>
    <xf numFmtId="168" fontId="9" fillId="2" borderId="0" xfId="0" applyNumberFormat="1" applyFont="1" applyFill="1" applyBorder="1" applyAlignment="1"/>
    <xf numFmtId="0" fontId="1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2" borderId="4" xfId="3" applyFont="1" applyFill="1" applyBorder="1" applyAlignment="1" applyProtection="1">
      <alignment horizontal="left" vertical="center"/>
    </xf>
    <xf numFmtId="0" fontId="3" fillId="2" borderId="5" xfId="3" applyFont="1" applyFill="1" applyBorder="1" applyAlignment="1" applyProtection="1">
      <alignment horizontal="left" vertical="center" indent="1"/>
    </xf>
    <xf numFmtId="168" fontId="8" fillId="2" borderId="0" xfId="0" applyNumberFormat="1" applyFont="1" applyFill="1" applyBorder="1" applyAlignment="1"/>
    <xf numFmtId="0" fontId="5" fillId="2" borderId="0" xfId="3" applyFont="1" applyFill="1" applyBorder="1" applyAlignment="1" applyProtection="1">
      <alignment horizontal="left" vertical="center"/>
    </xf>
    <xf numFmtId="0" fontId="3" fillId="2" borderId="0" xfId="3" applyFont="1" applyFill="1" applyBorder="1" applyAlignment="1" applyProtection="1">
      <alignment horizontal="left" vertical="center" indent="1"/>
    </xf>
    <xf numFmtId="0" fontId="3" fillId="2" borderId="6" xfId="3" applyFont="1" applyFill="1" applyBorder="1" applyAlignment="1" applyProtection="1">
      <alignment horizontal="left" vertical="center" indent="1"/>
    </xf>
    <xf numFmtId="0" fontId="13" fillId="2" borderId="0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vertical="top"/>
    </xf>
    <xf numFmtId="0" fontId="13" fillId="2" borderId="0" xfId="0" applyFont="1" applyFill="1" applyBorder="1" applyAlignment="1">
      <alignment horizontal="justify" vertical="top" wrapText="1"/>
    </xf>
    <xf numFmtId="41" fontId="7" fillId="2" borderId="0" xfId="0" applyNumberFormat="1" applyFont="1" applyFill="1" applyAlignment="1">
      <alignment vertical="top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3" fillId="2" borderId="7" xfId="0" applyFont="1" applyFill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top" wrapText="1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0" xfId="3" applyFont="1" applyFill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>
      <alignment horizontal="justify" wrapText="1"/>
    </xf>
    <xf numFmtId="0" fontId="5" fillId="2" borderId="3" xfId="4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_IEC17004" xfId="3"/>
    <cellStyle name="Normal_IEC17025" xfId="4"/>
    <cellStyle name="Normal_IEC1702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130" zoomScaleNormal="130" workbookViewId="0">
      <selection activeCell="B17" sqref="B17"/>
    </sheetView>
  </sheetViews>
  <sheetFormatPr baseColWidth="10" defaultRowHeight="12.75" x14ac:dyDescent="0.2"/>
  <cols>
    <col min="1" max="1" width="1.5703125" style="2" customWidth="1"/>
    <col min="2" max="2" width="15.85546875" style="2" customWidth="1"/>
    <col min="3" max="3" width="0.7109375" style="2" customWidth="1"/>
    <col min="4" max="4" width="7" style="2" hidden="1" customWidth="1"/>
    <col min="5" max="5" width="7.28515625" style="2" hidden="1" customWidth="1"/>
    <col min="6" max="6" width="7" style="2" hidden="1" customWidth="1"/>
    <col min="7" max="11" width="10" style="2" customWidth="1"/>
    <col min="12" max="12" width="2.5703125" style="2" customWidth="1"/>
    <col min="13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x14ac:dyDescent="0.2">
      <c r="A2" s="3" t="s">
        <v>15</v>
      </c>
      <c r="C2" s="1"/>
      <c r="D2" s="1"/>
      <c r="E2" s="1"/>
      <c r="F2" s="1"/>
      <c r="G2" s="1"/>
      <c r="H2" s="1"/>
      <c r="I2" s="1"/>
      <c r="J2" s="1"/>
      <c r="K2" s="1"/>
    </row>
    <row r="3" spans="1:11" ht="13.5" customHeight="1" x14ac:dyDescent="0.2">
      <c r="A3" s="4" t="s">
        <v>8</v>
      </c>
      <c r="C3" s="5"/>
      <c r="D3" s="5"/>
      <c r="E3" s="5"/>
      <c r="F3" s="5"/>
      <c r="G3" s="5"/>
      <c r="H3" s="5"/>
      <c r="I3" s="5"/>
      <c r="J3" s="5"/>
      <c r="K3" s="5"/>
    </row>
    <row r="4" spans="1:11" ht="9.75" customHeight="1" x14ac:dyDescent="0.2"/>
    <row r="5" spans="1:11" x14ac:dyDescent="0.2">
      <c r="A5" s="35" t="s">
        <v>7</v>
      </c>
      <c r="B5" s="36"/>
      <c r="C5" s="6"/>
      <c r="D5" s="40" t="s">
        <v>12</v>
      </c>
      <c r="E5" s="41"/>
      <c r="F5" s="41"/>
      <c r="G5" s="41"/>
      <c r="H5" s="41"/>
      <c r="I5" s="41"/>
      <c r="J5" s="41"/>
      <c r="K5" s="41"/>
    </row>
    <row r="6" spans="1:11" ht="16.5" x14ac:dyDescent="0.2">
      <c r="A6" s="37"/>
      <c r="B6" s="38"/>
      <c r="C6" s="7"/>
      <c r="D6" s="8">
        <v>2010</v>
      </c>
      <c r="E6" s="8">
        <v>2011</v>
      </c>
      <c r="F6" s="8">
        <v>2012</v>
      </c>
      <c r="G6" s="8">
        <v>2013</v>
      </c>
      <c r="H6" s="8" t="s">
        <v>6</v>
      </c>
      <c r="I6" s="8">
        <v>2015</v>
      </c>
      <c r="J6" s="8">
        <v>2016</v>
      </c>
      <c r="K6" s="8" t="s">
        <v>14</v>
      </c>
    </row>
    <row r="7" spans="1:11" ht="20.25" customHeight="1" x14ac:dyDescent="0.2">
      <c r="A7" s="23" t="s">
        <v>9</v>
      </c>
      <c r="B7" s="20"/>
      <c r="C7" s="9"/>
      <c r="D7" s="12">
        <f t="shared" ref="D7:K7" si="0">SUM(D8:D12)</f>
        <v>266892</v>
      </c>
      <c r="E7" s="12">
        <f t="shared" si="0"/>
        <v>395407</v>
      </c>
      <c r="F7" s="12">
        <f t="shared" si="0"/>
        <v>765264</v>
      </c>
      <c r="G7" s="12">
        <f t="shared" si="0"/>
        <v>867700</v>
      </c>
      <c r="H7" s="12">
        <f t="shared" si="0"/>
        <v>13085344</v>
      </c>
      <c r="I7" s="12">
        <f t="shared" si="0"/>
        <v>15648234</v>
      </c>
      <c r="J7" s="12">
        <f t="shared" si="0"/>
        <v>19575206</v>
      </c>
      <c r="K7" s="12">
        <f t="shared" si="0"/>
        <v>20646962</v>
      </c>
    </row>
    <row r="8" spans="1:11" s="30" customFormat="1" ht="12" customHeight="1" x14ac:dyDescent="0.2">
      <c r="A8" s="16"/>
      <c r="B8" s="10" t="s">
        <v>0</v>
      </c>
      <c r="C8" s="13"/>
      <c r="D8" s="14">
        <v>81669</v>
      </c>
      <c r="E8" s="14">
        <v>101011</v>
      </c>
      <c r="F8" s="14">
        <v>201581</v>
      </c>
      <c r="G8" s="14">
        <v>202588</v>
      </c>
      <c r="H8" s="14">
        <v>6809739</v>
      </c>
      <c r="I8" s="14">
        <v>7821278</v>
      </c>
      <c r="J8" s="14">
        <v>8626422</v>
      </c>
      <c r="K8" s="14">
        <v>7238903</v>
      </c>
    </row>
    <row r="9" spans="1:11" s="30" customFormat="1" ht="12" customHeight="1" x14ac:dyDescent="0.2">
      <c r="A9" s="16"/>
      <c r="B9" s="10" t="s">
        <v>1</v>
      </c>
      <c r="C9" s="13"/>
      <c r="D9" s="14">
        <v>155064</v>
      </c>
      <c r="E9" s="14">
        <v>250900</v>
      </c>
      <c r="F9" s="14">
        <v>370916</v>
      </c>
      <c r="G9" s="14">
        <v>431677</v>
      </c>
      <c r="H9" s="14">
        <v>5463660</v>
      </c>
      <c r="I9" s="14">
        <v>5713067</v>
      </c>
      <c r="J9" s="14">
        <v>6535771</v>
      </c>
      <c r="K9" s="14">
        <v>7865607</v>
      </c>
    </row>
    <row r="10" spans="1:11" s="30" customFormat="1" ht="12" customHeight="1" x14ac:dyDescent="0.2">
      <c r="A10" s="16"/>
      <c r="B10" s="10" t="s">
        <v>2</v>
      </c>
      <c r="C10" s="13"/>
      <c r="D10" s="14">
        <v>30159</v>
      </c>
      <c r="E10" s="14">
        <v>43496</v>
      </c>
      <c r="F10" s="14">
        <v>183306</v>
      </c>
      <c r="G10" s="14">
        <v>212010</v>
      </c>
      <c r="H10" s="14">
        <v>496907</v>
      </c>
      <c r="I10" s="14">
        <v>1258160</v>
      </c>
      <c r="J10" s="14">
        <v>1945508</v>
      </c>
      <c r="K10" s="14">
        <v>2231744</v>
      </c>
    </row>
    <row r="11" spans="1:11" s="30" customFormat="1" ht="12" customHeight="1" x14ac:dyDescent="0.2">
      <c r="A11" s="16"/>
      <c r="B11" s="10" t="s">
        <v>3</v>
      </c>
      <c r="C11" s="13"/>
      <c r="D11" s="14">
        <v>0</v>
      </c>
      <c r="E11" s="14">
        <v>0</v>
      </c>
      <c r="F11" s="14">
        <v>0</v>
      </c>
      <c r="G11" s="14">
        <v>0</v>
      </c>
      <c r="H11" s="14">
        <v>283145</v>
      </c>
      <c r="I11" s="14">
        <v>824075</v>
      </c>
      <c r="J11" s="14">
        <v>2447506</v>
      </c>
      <c r="K11" s="14">
        <v>3296289</v>
      </c>
    </row>
    <row r="12" spans="1:11" ht="12" customHeight="1" x14ac:dyDescent="0.2">
      <c r="A12" s="24"/>
      <c r="B12" s="10" t="s">
        <v>4</v>
      </c>
      <c r="C12" s="15"/>
      <c r="D12" s="14">
        <v>0</v>
      </c>
      <c r="E12" s="14">
        <v>0</v>
      </c>
      <c r="F12" s="14">
        <v>9461</v>
      </c>
      <c r="G12" s="14">
        <f>21144+281</f>
        <v>21425</v>
      </c>
      <c r="H12" s="14">
        <f>31417+476</f>
        <v>31893</v>
      </c>
      <c r="I12" s="14">
        <f>30961+601+66+26</f>
        <v>31654</v>
      </c>
      <c r="J12" s="14">
        <f>19468+449+68+14</f>
        <v>19999</v>
      </c>
      <c r="K12" s="14">
        <v>14419</v>
      </c>
    </row>
    <row r="13" spans="1:11" ht="3" customHeight="1" x14ac:dyDescent="0.3">
      <c r="A13" s="16"/>
      <c r="B13" s="10"/>
      <c r="C13" s="17"/>
      <c r="D13" s="17"/>
      <c r="E13" s="17"/>
      <c r="F13" s="17"/>
      <c r="G13" s="17"/>
      <c r="H13" s="17"/>
      <c r="I13" s="17"/>
      <c r="J13" s="22"/>
      <c r="K13" s="22"/>
    </row>
    <row r="14" spans="1:11" x14ac:dyDescent="0.2">
      <c r="A14" s="23" t="s">
        <v>5</v>
      </c>
      <c r="B14" s="20"/>
      <c r="C14" s="9"/>
      <c r="D14" s="12">
        <f>SUM(D15:D16)</f>
        <v>266892</v>
      </c>
      <c r="E14" s="12">
        <f t="shared" ref="E14:K14" si="1">SUM(E15:E16)</f>
        <v>395407</v>
      </c>
      <c r="F14" s="12">
        <f t="shared" si="1"/>
        <v>765264</v>
      </c>
      <c r="G14" s="12">
        <f t="shared" si="1"/>
        <v>867700</v>
      </c>
      <c r="H14" s="12">
        <f t="shared" si="1"/>
        <v>13085344</v>
      </c>
      <c r="I14" s="12">
        <f t="shared" si="1"/>
        <v>15648234</v>
      </c>
      <c r="J14" s="12">
        <f t="shared" si="1"/>
        <v>19575206</v>
      </c>
      <c r="K14" s="12">
        <f t="shared" si="1"/>
        <v>20646962</v>
      </c>
    </row>
    <row r="15" spans="1:11" ht="12" customHeight="1" x14ac:dyDescent="0.2">
      <c r="A15" s="24"/>
      <c r="B15" s="10" t="s">
        <v>4</v>
      </c>
      <c r="C15" s="13"/>
      <c r="D15" s="14">
        <v>0</v>
      </c>
      <c r="E15" s="14">
        <v>0</v>
      </c>
      <c r="F15" s="14">
        <v>0</v>
      </c>
      <c r="G15" s="14">
        <v>0</v>
      </c>
      <c r="H15" s="14">
        <v>290120</v>
      </c>
      <c r="I15" s="14">
        <v>234253</v>
      </c>
      <c r="J15" s="14">
        <v>206325</v>
      </c>
      <c r="K15" s="14">
        <v>368250</v>
      </c>
    </row>
    <row r="16" spans="1:11" ht="12" customHeight="1" x14ac:dyDescent="0.2">
      <c r="A16" s="24"/>
      <c r="B16" s="10" t="s">
        <v>23</v>
      </c>
      <c r="C16" s="13"/>
      <c r="D16" s="14">
        <v>266892</v>
      </c>
      <c r="E16" s="14">
        <v>395407</v>
      </c>
      <c r="F16" s="14">
        <v>765264</v>
      </c>
      <c r="G16" s="14">
        <v>867700</v>
      </c>
      <c r="H16" s="14">
        <v>12795224</v>
      </c>
      <c r="I16" s="14">
        <v>15413981</v>
      </c>
      <c r="J16" s="14">
        <v>19368881</v>
      </c>
      <c r="K16" s="14">
        <v>20278712</v>
      </c>
    </row>
    <row r="17" spans="1:19" ht="3.75" customHeight="1" x14ac:dyDescent="0.25">
      <c r="A17" s="25"/>
      <c r="B17" s="21"/>
      <c r="C17" s="11"/>
      <c r="D17" s="11"/>
      <c r="E17" s="11"/>
      <c r="F17" s="11"/>
      <c r="G17" s="11"/>
      <c r="H17" s="11"/>
      <c r="I17" s="11"/>
      <c r="J17" s="11"/>
      <c r="K17" s="11"/>
    </row>
    <row r="18" spans="1:19" s="30" customFormat="1" ht="12" customHeight="1" x14ac:dyDescent="0.15">
      <c r="A18" s="33" t="s">
        <v>10</v>
      </c>
      <c r="B18" s="39" t="s">
        <v>18</v>
      </c>
      <c r="C18" s="39"/>
      <c r="D18" s="39"/>
      <c r="E18" s="39"/>
      <c r="F18" s="39"/>
      <c r="G18" s="39"/>
      <c r="H18" s="39"/>
      <c r="I18" s="39"/>
      <c r="J18" s="39"/>
      <c r="K18" s="39"/>
    </row>
    <row r="19" spans="1:19" s="27" customFormat="1" ht="8.25" customHeight="1" x14ac:dyDescent="0.2">
      <c r="A19" s="26" t="s">
        <v>11</v>
      </c>
      <c r="B19" s="34" t="s">
        <v>22</v>
      </c>
      <c r="C19" s="34"/>
      <c r="D19" s="34"/>
      <c r="E19" s="34"/>
      <c r="F19" s="34"/>
      <c r="G19" s="34"/>
      <c r="H19" s="34"/>
      <c r="I19" s="34"/>
      <c r="J19" s="34"/>
      <c r="K19" s="34"/>
    </row>
    <row r="20" spans="1:19" s="32" customFormat="1" ht="9.75" customHeight="1" x14ac:dyDescent="0.2">
      <c r="A20" s="31" t="s">
        <v>19</v>
      </c>
      <c r="B20" s="31"/>
      <c r="C20" s="31"/>
      <c r="D20" s="31"/>
      <c r="E20" s="31"/>
      <c r="F20" s="31"/>
      <c r="G20" s="31"/>
      <c r="H20" s="31"/>
      <c r="I20" s="31"/>
    </row>
    <row r="21" spans="1:19" s="32" customFormat="1" ht="9.75" customHeight="1" x14ac:dyDescent="0.2">
      <c r="A21" s="31" t="s">
        <v>20</v>
      </c>
      <c r="B21" s="31"/>
      <c r="C21" s="31"/>
      <c r="D21" s="31"/>
      <c r="E21" s="31"/>
      <c r="F21" s="31"/>
      <c r="G21" s="31"/>
      <c r="H21" s="31"/>
      <c r="I21" s="31"/>
    </row>
    <row r="22" spans="1:19" s="32" customFormat="1" ht="9.75" customHeight="1" x14ac:dyDescent="0.2">
      <c r="A22" s="31" t="s">
        <v>21</v>
      </c>
      <c r="B22" s="31"/>
      <c r="C22" s="31"/>
      <c r="D22" s="31"/>
      <c r="E22" s="31"/>
      <c r="F22" s="31"/>
      <c r="G22" s="31"/>
      <c r="H22" s="31"/>
      <c r="I22" s="31"/>
    </row>
    <row r="23" spans="1:19" s="27" customFormat="1" ht="18.75" customHeight="1" x14ac:dyDescent="0.2">
      <c r="A23" s="28" t="s">
        <v>13</v>
      </c>
      <c r="B23" s="34" t="s">
        <v>16</v>
      </c>
      <c r="C23" s="34"/>
      <c r="D23" s="34"/>
      <c r="E23" s="34"/>
      <c r="F23" s="34"/>
      <c r="G23" s="34"/>
      <c r="H23" s="34"/>
      <c r="I23" s="34"/>
      <c r="J23" s="34"/>
      <c r="K23" s="34"/>
    </row>
    <row r="24" spans="1:19" ht="9" customHeight="1" x14ac:dyDescent="0.2">
      <c r="A24" s="19" t="s">
        <v>17</v>
      </c>
      <c r="C24" s="18"/>
      <c r="D24" s="18"/>
      <c r="E24" s="18"/>
      <c r="F24" s="18"/>
      <c r="G24" s="18"/>
      <c r="H24" s="18"/>
      <c r="I24" s="18"/>
      <c r="J24" s="18"/>
      <c r="K24" s="18"/>
      <c r="M24" s="29"/>
      <c r="N24" s="29"/>
      <c r="O24" s="29"/>
      <c r="P24" s="29"/>
      <c r="Q24" s="29"/>
      <c r="R24" s="29"/>
      <c r="S24" s="29"/>
    </row>
    <row r="25" spans="1:19" x14ac:dyDescent="0.2">
      <c r="M25" s="29"/>
      <c r="N25" s="29"/>
      <c r="O25" s="29"/>
      <c r="P25" s="29"/>
      <c r="Q25" s="29"/>
      <c r="R25" s="29"/>
      <c r="S25" s="29"/>
    </row>
    <row r="26" spans="1:19" x14ac:dyDescent="0.2">
      <c r="M26" s="29"/>
      <c r="N26" s="29"/>
      <c r="O26" s="29"/>
      <c r="P26" s="29"/>
      <c r="Q26" s="29"/>
      <c r="R26" s="29"/>
      <c r="S26" s="29"/>
    </row>
    <row r="27" spans="1:19" x14ac:dyDescent="0.2">
      <c r="M27" s="29"/>
      <c r="N27" s="29"/>
      <c r="O27" s="29"/>
      <c r="P27" s="29"/>
      <c r="Q27" s="29"/>
      <c r="R27" s="29"/>
      <c r="S27" s="29"/>
    </row>
    <row r="28" spans="1:19" x14ac:dyDescent="0.2">
      <c r="M28" s="29"/>
      <c r="N28" s="29"/>
      <c r="O28" s="29"/>
      <c r="P28" s="29"/>
      <c r="Q28" s="29"/>
      <c r="R28" s="29"/>
      <c r="S28" s="29"/>
    </row>
    <row r="29" spans="1:19" x14ac:dyDescent="0.2">
      <c r="M29" s="29"/>
      <c r="N29" s="29"/>
      <c r="O29" s="29"/>
      <c r="P29" s="29"/>
      <c r="Q29" s="29"/>
      <c r="R29" s="29"/>
      <c r="S29" s="29"/>
    </row>
    <row r="30" spans="1:19" x14ac:dyDescent="0.2">
      <c r="M30" s="29"/>
      <c r="N30" s="29"/>
      <c r="O30" s="29"/>
      <c r="P30" s="29"/>
      <c r="Q30" s="29"/>
      <c r="R30" s="29"/>
      <c r="S30" s="29"/>
    </row>
    <row r="31" spans="1:19" x14ac:dyDescent="0.2">
      <c r="M31" s="29"/>
      <c r="N31" s="29"/>
      <c r="O31" s="29"/>
      <c r="P31" s="29"/>
      <c r="Q31" s="29"/>
      <c r="R31" s="29"/>
      <c r="S31" s="29"/>
    </row>
    <row r="32" spans="1:19" x14ac:dyDescent="0.2">
      <c r="M32" s="29"/>
      <c r="N32" s="29"/>
      <c r="O32" s="29"/>
      <c r="P32" s="29"/>
      <c r="Q32" s="29"/>
      <c r="R32" s="29"/>
      <c r="S32" s="29"/>
    </row>
    <row r="33" spans="13:19" x14ac:dyDescent="0.2">
      <c r="M33" s="29"/>
      <c r="N33" s="29"/>
      <c r="O33" s="29"/>
      <c r="P33" s="29"/>
      <c r="Q33" s="29"/>
      <c r="R33" s="29"/>
      <c r="S33" s="29"/>
    </row>
  </sheetData>
  <mergeCells count="5">
    <mergeCell ref="B23:K23"/>
    <mergeCell ref="A5:B6"/>
    <mergeCell ref="B18:K18"/>
    <mergeCell ref="B19:K19"/>
    <mergeCell ref="D5:K5"/>
  </mergeCells>
  <pageMargins left="1.3779527559055118" right="1.3779527559055118" top="6.96" bottom="0.9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21.23</vt:lpstr>
      <vt:lpstr>'21.23'!Área_de_impresión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2018-07-03T01:50:15Z</cp:lastPrinted>
  <dcterms:created xsi:type="dcterms:W3CDTF">2017-06-14T20:52:26Z</dcterms:created>
  <dcterms:modified xsi:type="dcterms:W3CDTF">2018-07-03T01:50:53Z</dcterms:modified>
</cp:coreProperties>
</file>