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865"/>
  </bookViews>
  <sheets>
    <sheet name="C16.42" sheetId="1" r:id="rId1"/>
  </sheets>
  <externalReferences>
    <externalReference r:id="rId2"/>
  </externalReferences>
  <definedNames>
    <definedName name="\p">#N/A</definedName>
    <definedName name="\s">#N/A</definedName>
    <definedName name="\w">#N/A</definedName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7.4">#N/A</definedName>
    <definedName name="_7.5">#REF!</definedName>
    <definedName name="_7.6">#N/A</definedName>
    <definedName name="_7.7">#N/A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A_impresión_IM">#REF!</definedName>
    <definedName name="A87_">#REF!</definedName>
    <definedName name="_xlnm.Print_Area" localSheetId="0">C16.42!$A$1:$H$17</definedName>
  </definedNames>
  <calcPr calcId="145621"/>
</workbook>
</file>

<file path=xl/calcChain.xml><?xml version="1.0" encoding="utf-8"?>
<calcChain xmlns="http://schemas.openxmlformats.org/spreadsheetml/2006/main">
  <c r="F14" i="1" l="1"/>
  <c r="D5" i="1"/>
  <c r="F7" i="1" s="1"/>
  <c r="C5" i="1"/>
  <c r="F5" i="1" l="1"/>
  <c r="H14" i="1"/>
  <c r="H13" i="1" l="1"/>
  <c r="F13" i="1"/>
  <c r="H12" i="1"/>
  <c r="F12" i="1"/>
  <c r="H11" i="1"/>
  <c r="F11" i="1"/>
  <c r="H10" i="1"/>
  <c r="F10" i="1"/>
  <c r="H9" i="1"/>
  <c r="F9" i="1"/>
  <c r="H8" i="1"/>
  <c r="F8" i="1"/>
  <c r="H7" i="1"/>
  <c r="H6" i="1"/>
  <c r="F6" i="1"/>
  <c r="H5" i="1"/>
</calcChain>
</file>

<file path=xl/sharedStrings.xml><?xml version="1.0" encoding="utf-8"?>
<sst xmlns="http://schemas.openxmlformats.org/spreadsheetml/2006/main" count="22" uniqueCount="22">
  <si>
    <t>Actividad económica</t>
  </si>
  <si>
    <t>2012</t>
  </si>
  <si>
    <t>Estructura
porcentual 2013</t>
  </si>
  <si>
    <t>Var%
2013/12</t>
  </si>
  <si>
    <t>Total</t>
  </si>
  <si>
    <t>Industria de alimentos y bebidas</t>
  </si>
  <si>
    <t>Industria textil y de cuero</t>
  </si>
  <si>
    <t>Industria de madera y muebles</t>
  </si>
  <si>
    <t>Industria de papel, imprenta y reproducción de grabaciones</t>
  </si>
  <si>
    <t>Industria química</t>
  </si>
  <si>
    <t>Fabricación de productos metálicos</t>
  </si>
  <si>
    <t>Fabricación de productos minerales no metálicos</t>
  </si>
  <si>
    <t>Industria metálicas básicas</t>
  </si>
  <si>
    <t>Fabricación de otros productos manufactureros</t>
  </si>
  <si>
    <t>2015</t>
  </si>
  <si>
    <t xml:space="preserve">             (Unidad)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</si>
  <si>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Las diferencias en los totales se debe al redondeo de cifras. Información preliminar.</t>
    </r>
  </si>
  <si>
    <t>16.42  EMPRESAS MANUFACTURERAS, SEGÚN ACTIVIDAD ECONÓMICA, 2015-2016</t>
  </si>
  <si>
    <t>Fuente: Instituto Nacional de Estadística e Informática - Perú, Estructura Empresarial  2016.</t>
  </si>
  <si>
    <t>2016</t>
  </si>
  <si>
    <t>Estructura
porcentual 2016</t>
  </si>
  <si>
    <t>Var%
2016/2015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</si>
</sst>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#\ ##0"/>
    <numFmt numFmtId="165" formatCode="General_)"/>
    <numFmt numFmtId="166" formatCode="#.00"/>
    <numFmt numFmtId="167" formatCode="#\,##0.00"/>
    <numFmt numFmtId="168" formatCode="_-* #,##0.00\ _P_t_s_-;\-* #,##0.00\ _P_t_s_-;_-* &quot;-&quot;??\ _P_t_s_-;_-@_-"/>
    <numFmt numFmtId="169" formatCode="_(* #,##0.00_);_(* \(#,##0.00\);_(* &quot;-&quot;??_);_(@_)"/>
    <numFmt numFmtId="170" formatCode="&quot;$&quot;#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7"/>
      <name val="Arial Narrow"/>
      <family val="2"/>
    </font>
    <font>
      <sz val="10"/>
      <color theme="1"/>
      <name val="Arial"/>
      <family val="2"/>
    </font>
    <font>
      <b/>
      <sz val="7"/>
      <name val="Arial Narrow"/>
      <family val="2"/>
    </font>
    <font>
      <b/>
      <u/>
      <sz val="8"/>
      <name val="Tms Rmn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b/>
      <i/>
      <sz val="8"/>
      <name val="Tms Rmn"/>
    </font>
    <font>
      <b/>
      <sz val="8"/>
      <name val="Tms Rmn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6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7">
    <xf numFmtId="0" fontId="0" fillId="0" borderId="0"/>
    <xf numFmtId="0" fontId="2" fillId="0" borderId="0"/>
    <xf numFmtId="0" fontId="5" fillId="0" borderId="0"/>
    <xf numFmtId="165" fontId="7" fillId="0" borderId="0"/>
    <xf numFmtId="165" fontId="8" fillId="0" borderId="0"/>
    <xf numFmtId="0" fontId="9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1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1" fillId="0" borderId="0">
      <protection locked="0"/>
    </xf>
    <xf numFmtId="166" fontId="9" fillId="0" borderId="0">
      <protection locked="0"/>
    </xf>
    <xf numFmtId="167" fontId="9" fillId="0" borderId="0">
      <protection locked="0"/>
    </xf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9" fillId="0" borderId="0">
      <protection locked="0"/>
    </xf>
    <xf numFmtId="0" fontId="1" fillId="0" borderId="0"/>
    <xf numFmtId="0" fontId="2" fillId="0" borderId="0"/>
    <xf numFmtId="165" fontId="12" fillId="0" borderId="0"/>
    <xf numFmtId="165" fontId="13" fillId="2" borderId="0"/>
    <xf numFmtId="165" fontId="13" fillId="0" borderId="0"/>
  </cellStyleXfs>
  <cellXfs count="21">
    <xf numFmtId="0" fontId="0" fillId="0" borderId="0" xfId="0"/>
    <xf numFmtId="0" fontId="3" fillId="0" borderId="0" xfId="1" applyFont="1" applyAlignment="1" applyProtection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6" fillId="0" borderId="1" xfId="2" applyFont="1" applyBorder="1" applyAlignment="1" applyProtection="1">
      <alignment horizontal="center" vertical="center"/>
    </xf>
    <xf numFmtId="49" fontId="6" fillId="0" borderId="2" xfId="2" applyNumberFormat="1" applyFont="1" applyBorder="1" applyAlignment="1" applyProtection="1">
      <alignment horizontal="right" vertical="center" wrapText="1"/>
    </xf>
    <xf numFmtId="164" fontId="6" fillId="0" borderId="0" xfId="1" applyNumberFormat="1" applyFont="1" applyBorder="1" applyAlignment="1">
      <alignment horizontal="right" vertical="center"/>
    </xf>
    <xf numFmtId="2" fontId="6" fillId="0" borderId="0" xfId="1" applyNumberFormat="1" applyFont="1" applyBorder="1" applyAlignment="1">
      <alignment horizontal="right" vertical="center"/>
    </xf>
    <xf numFmtId="0" fontId="4" fillId="0" borderId="3" xfId="2" applyFont="1" applyBorder="1" applyAlignment="1" applyProtection="1">
      <alignment horizontal="left" vertical="center"/>
    </xf>
    <xf numFmtId="164" fontId="4" fillId="0" borderId="0" xfId="1" applyNumberFormat="1" applyFont="1" applyBorder="1" applyAlignment="1">
      <alignment horizontal="right" vertical="center"/>
    </xf>
    <xf numFmtId="2" fontId="4" fillId="0" borderId="0" xfId="1" applyNumberFormat="1" applyFont="1" applyBorder="1" applyAlignment="1">
      <alignment horizontal="right" vertical="center"/>
    </xf>
    <xf numFmtId="0" fontId="4" fillId="0" borderId="4" xfId="2" applyFont="1" applyBorder="1" applyAlignment="1" applyProtection="1">
      <alignment horizontal="left"/>
    </xf>
    <xf numFmtId="164" fontId="4" fillId="0" borderId="5" xfId="2" applyNumberFormat="1" applyFont="1" applyBorder="1" applyAlignment="1" applyProtection="1">
      <alignment horizontal="right"/>
    </xf>
    <xf numFmtId="3" fontId="4" fillId="0" borderId="0" xfId="1" applyNumberFormat="1" applyFont="1" applyBorder="1" applyAlignment="1">
      <alignment horizontal="right" vertical="center"/>
    </xf>
    <xf numFmtId="0" fontId="6" fillId="0" borderId="3" xfId="2" applyFont="1" applyBorder="1" applyAlignment="1" applyProtection="1">
      <alignment horizontal="left" vertical="center"/>
    </xf>
    <xf numFmtId="0" fontId="14" fillId="0" borderId="0" xfId="1" quotePrefix="1" applyFont="1" applyFill="1" applyAlignment="1" applyProtection="1">
      <alignment vertical="top"/>
    </xf>
    <xf numFmtId="0" fontId="4" fillId="0" borderId="0" xfId="2" applyFont="1" applyFill="1" applyBorder="1" applyAlignment="1" applyProtection="1">
      <alignment horizontal="left"/>
    </xf>
    <xf numFmtId="164" fontId="4" fillId="0" borderId="0" xfId="2" applyNumberFormat="1" applyFont="1" applyFill="1" applyBorder="1" applyAlignment="1" applyProtection="1">
      <alignment horizontal="right"/>
    </xf>
    <xf numFmtId="0" fontId="4" fillId="0" borderId="0" xfId="1" applyFont="1" applyFill="1" applyAlignment="1">
      <alignment horizontal="right" vertical="center"/>
    </xf>
    <xf numFmtId="0" fontId="6" fillId="0" borderId="0" xfId="1" applyFont="1" applyFill="1" applyBorder="1" applyAlignment="1" applyProtection="1">
      <alignment horizontal="left" vertical="center"/>
    </xf>
  </cellXfs>
  <cellStyles count="27">
    <cellStyle name="CUADRO - Style1" xfId="3"/>
    <cellStyle name="CUERPO - Style2" xfId="4"/>
    <cellStyle name="Dia" xfId="5"/>
    <cellStyle name="Encabez1" xfId="6"/>
    <cellStyle name="Encabez2" xfId="7"/>
    <cellStyle name="F2" xfId="8"/>
    <cellStyle name="F3" xfId="9"/>
    <cellStyle name="F4" xfId="10"/>
    <cellStyle name="F5" xfId="11"/>
    <cellStyle name="F6" xfId="12"/>
    <cellStyle name="F7" xfId="13"/>
    <cellStyle name="F8" xfId="14"/>
    <cellStyle name="Fijo" xfId="15"/>
    <cellStyle name="Financiero" xfId="16"/>
    <cellStyle name="Millares 2" xfId="17"/>
    <cellStyle name="Millares 3" xfId="18"/>
    <cellStyle name="Millares 4" xfId="19"/>
    <cellStyle name="Millares 5" xfId="20"/>
    <cellStyle name="Monetario" xfId="21"/>
    <cellStyle name="Normal" xfId="0" builtinId="0"/>
    <cellStyle name="Normal 2" xfId="2"/>
    <cellStyle name="Normal 2 2" xfId="1"/>
    <cellStyle name="Normal 3" xfId="22"/>
    <cellStyle name="Normal 4" xfId="23"/>
    <cellStyle name="NOTAS - Style3" xfId="24"/>
    <cellStyle name="RECUAD - Style4" xfId="25"/>
    <cellStyle name="TITULO - Style5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tabSelected="1" view="pageBreakPreview" zoomScale="160" zoomScaleNormal="130" zoomScaleSheetLayoutView="160" workbookViewId="0">
      <selection activeCell="A5" sqref="A5"/>
    </sheetView>
  </sheetViews>
  <sheetFormatPr baseColWidth="10" defaultRowHeight="9" x14ac:dyDescent="0.25"/>
  <cols>
    <col min="1" max="1" width="28.7109375" style="3" customWidth="1"/>
    <col min="2" max="2" width="5.85546875" style="2" hidden="1" customWidth="1"/>
    <col min="3" max="4" width="6.42578125" style="2" customWidth="1"/>
    <col min="5" max="5" width="9.7109375" style="2" hidden="1" customWidth="1"/>
    <col min="6" max="6" width="9.5703125" style="2" customWidth="1"/>
    <col min="7" max="7" width="6" style="2" hidden="1" customWidth="1"/>
    <col min="8" max="8" width="6.28515625" style="2" customWidth="1"/>
    <col min="9" max="16384" width="11.42578125" style="2"/>
  </cols>
  <sheetData>
    <row r="1" spans="1:8" ht="15" customHeight="1" x14ac:dyDescent="0.25">
      <c r="A1" s="1" t="s">
        <v>17</v>
      </c>
      <c r="B1" s="1"/>
      <c r="C1" s="1"/>
      <c r="D1" s="1"/>
      <c r="E1" s="1"/>
      <c r="F1" s="1"/>
      <c r="G1" s="1"/>
    </row>
    <row r="2" spans="1:8" ht="13.5" customHeight="1" x14ac:dyDescent="0.25">
      <c r="A2" s="16" t="s">
        <v>15</v>
      </c>
      <c r="B2" s="1"/>
      <c r="C2" s="1"/>
      <c r="D2" s="1"/>
      <c r="E2" s="1"/>
      <c r="F2" s="1"/>
      <c r="G2" s="1"/>
    </row>
    <row r="3" spans="1:8" ht="2.25" customHeight="1" x14ac:dyDescent="0.25">
      <c r="B3" s="4"/>
      <c r="C3" s="4"/>
      <c r="D3" s="4"/>
      <c r="E3" s="4"/>
      <c r="F3" s="4"/>
      <c r="G3" s="4"/>
      <c r="H3" s="4"/>
    </row>
    <row r="4" spans="1:8" ht="23.25" customHeight="1" x14ac:dyDescent="0.25">
      <c r="A4" s="5" t="s">
        <v>0</v>
      </c>
      <c r="B4" s="6" t="s">
        <v>1</v>
      </c>
      <c r="C4" s="6" t="s">
        <v>14</v>
      </c>
      <c r="D4" s="6" t="s">
        <v>19</v>
      </c>
      <c r="E4" s="6" t="s">
        <v>2</v>
      </c>
      <c r="F4" s="6" t="s">
        <v>20</v>
      </c>
      <c r="G4" s="6" t="s">
        <v>3</v>
      </c>
      <c r="H4" s="6" t="s">
        <v>21</v>
      </c>
    </row>
    <row r="5" spans="1:8" ht="21" customHeight="1" x14ac:dyDescent="0.25">
      <c r="A5" s="15" t="s">
        <v>4</v>
      </c>
      <c r="B5" s="7">
        <v>147998</v>
      </c>
      <c r="C5" s="7">
        <f>SUM(C6:C14)</f>
        <v>167647</v>
      </c>
      <c r="D5" s="7">
        <f>SUM(D6:D14)</f>
        <v>173427</v>
      </c>
      <c r="E5" s="8">
        <v>100</v>
      </c>
      <c r="F5" s="8">
        <f>D5/$D$5*100</f>
        <v>100</v>
      </c>
      <c r="G5" s="8">
        <v>6.08</v>
      </c>
      <c r="H5" s="8">
        <f>D5/C5*100-100</f>
        <v>3.4477205079721074</v>
      </c>
    </row>
    <row r="6" spans="1:8" ht="15.95" customHeight="1" x14ac:dyDescent="0.25">
      <c r="A6" s="9" t="s">
        <v>5</v>
      </c>
      <c r="B6" s="10">
        <v>24650</v>
      </c>
      <c r="C6" s="10">
        <v>28477</v>
      </c>
      <c r="D6" s="10">
        <v>29179</v>
      </c>
      <c r="E6" s="11">
        <v>16.75</v>
      </c>
      <c r="F6" s="11">
        <f t="shared" ref="F6:F13" si="0">D6/$D$5*100</f>
        <v>16.824946519284772</v>
      </c>
      <c r="G6" s="11">
        <v>6.69</v>
      </c>
      <c r="H6" s="11">
        <f t="shared" ref="H6:H13" si="1">D6/C6*100-100</f>
        <v>2.4651473118657066</v>
      </c>
    </row>
    <row r="7" spans="1:8" ht="15.95" customHeight="1" x14ac:dyDescent="0.25">
      <c r="A7" s="9" t="s">
        <v>6</v>
      </c>
      <c r="B7" s="10">
        <v>46963</v>
      </c>
      <c r="C7" s="10">
        <v>51913</v>
      </c>
      <c r="D7" s="10">
        <v>53365</v>
      </c>
      <c r="E7" s="11">
        <v>32.22</v>
      </c>
      <c r="F7" s="11">
        <f>D7/$D$5*100</f>
        <v>30.770871894226389</v>
      </c>
      <c r="G7" s="11">
        <v>7.71</v>
      </c>
      <c r="H7" s="11">
        <f t="shared" si="1"/>
        <v>2.7969872671585136</v>
      </c>
    </row>
    <row r="8" spans="1:8" ht="15.95" customHeight="1" x14ac:dyDescent="0.25">
      <c r="A8" s="9" t="s">
        <v>7</v>
      </c>
      <c r="B8" s="10">
        <v>22343</v>
      </c>
      <c r="C8" s="10">
        <v>26605</v>
      </c>
      <c r="D8" s="10">
        <v>27367</v>
      </c>
      <c r="E8" s="11">
        <v>15.17</v>
      </c>
      <c r="F8" s="11">
        <f t="shared" si="0"/>
        <v>15.780126508559796</v>
      </c>
      <c r="G8" s="11">
        <v>6.59</v>
      </c>
      <c r="H8" s="11">
        <f t="shared" si="1"/>
        <v>2.864123285096781</v>
      </c>
    </row>
    <row r="9" spans="1:8" ht="15.95" customHeight="1" x14ac:dyDescent="0.25">
      <c r="A9" s="9" t="s">
        <v>8</v>
      </c>
      <c r="B9" s="10">
        <v>18201</v>
      </c>
      <c r="C9" s="10">
        <v>20468</v>
      </c>
      <c r="D9" s="10">
        <v>20651</v>
      </c>
      <c r="E9" s="11">
        <v>12.13</v>
      </c>
      <c r="F9" s="11">
        <f t="shared" si="0"/>
        <v>11.907603775652003</v>
      </c>
      <c r="G9" s="11">
        <v>4.62</v>
      </c>
      <c r="H9" s="11">
        <f t="shared" si="1"/>
        <v>0.89407856165722421</v>
      </c>
    </row>
    <row r="10" spans="1:8" ht="15.95" customHeight="1" x14ac:dyDescent="0.25">
      <c r="A10" s="9" t="s">
        <v>9</v>
      </c>
      <c r="B10" s="10">
        <v>4384</v>
      </c>
      <c r="C10" s="10">
        <v>4398</v>
      </c>
      <c r="D10" s="10">
        <v>4703</v>
      </c>
      <c r="E10" s="11">
        <v>2.81</v>
      </c>
      <c r="F10" s="11">
        <f t="shared" si="0"/>
        <v>2.7118038137083618</v>
      </c>
      <c r="G10" s="11">
        <v>0.8</v>
      </c>
      <c r="H10" s="11">
        <f t="shared" si="1"/>
        <v>6.9349704411095985</v>
      </c>
    </row>
    <row r="11" spans="1:8" ht="15.95" customHeight="1" x14ac:dyDescent="0.25">
      <c r="A11" s="9" t="s">
        <v>10</v>
      </c>
      <c r="B11" s="10">
        <v>23009</v>
      </c>
      <c r="C11" s="10">
        <v>26094</v>
      </c>
      <c r="D11" s="10">
        <v>27591</v>
      </c>
      <c r="E11" s="11">
        <v>15.27</v>
      </c>
      <c r="F11" s="11">
        <f t="shared" si="0"/>
        <v>15.90928748118805</v>
      </c>
      <c r="G11" s="11">
        <v>4.21</v>
      </c>
      <c r="H11" s="11">
        <f t="shared" si="1"/>
        <v>5.7369510232237388</v>
      </c>
    </row>
    <row r="12" spans="1:8" ht="15.95" customHeight="1" x14ac:dyDescent="0.25">
      <c r="A12" s="9" t="s">
        <v>11</v>
      </c>
      <c r="B12" s="10">
        <v>3057</v>
      </c>
      <c r="C12" s="10">
        <v>3512</v>
      </c>
      <c r="D12" s="10">
        <v>3656</v>
      </c>
      <c r="E12" s="11">
        <v>2.06</v>
      </c>
      <c r="F12" s="11">
        <f t="shared" si="0"/>
        <v>2.1080915889682692</v>
      </c>
      <c r="G12" s="11">
        <v>5.95</v>
      </c>
      <c r="H12" s="11">
        <f t="shared" si="1"/>
        <v>4.1002277904327968</v>
      </c>
    </row>
    <row r="13" spans="1:8" ht="15.95" customHeight="1" x14ac:dyDescent="0.25">
      <c r="A13" s="9" t="s">
        <v>12</v>
      </c>
      <c r="B13" s="10">
        <v>996</v>
      </c>
      <c r="C13" s="10">
        <v>1098</v>
      </c>
      <c r="D13" s="10">
        <v>1108</v>
      </c>
      <c r="E13" s="11">
        <v>0.67</v>
      </c>
      <c r="F13" s="11">
        <f t="shared" si="0"/>
        <v>0.63888552532189335</v>
      </c>
      <c r="G13" s="11">
        <v>5.22</v>
      </c>
      <c r="H13" s="11">
        <f t="shared" si="1"/>
        <v>0.91074681238616506</v>
      </c>
    </row>
    <row r="14" spans="1:8" ht="15.95" customHeight="1" x14ac:dyDescent="0.25">
      <c r="A14" s="9" t="s">
        <v>13</v>
      </c>
      <c r="B14" s="10">
        <v>4395</v>
      </c>
      <c r="C14" s="10">
        <v>5082</v>
      </c>
      <c r="D14" s="10">
        <v>5807</v>
      </c>
      <c r="E14" s="11">
        <v>2.92</v>
      </c>
      <c r="F14" s="11">
        <f>D14/$D$5*100</f>
        <v>3.3483828930904647</v>
      </c>
      <c r="G14" s="11">
        <v>4.16</v>
      </c>
      <c r="H14" s="11">
        <f>D14/C14*100-100</f>
        <v>14.266036993309726</v>
      </c>
    </row>
    <row r="15" spans="1:8" ht="5.0999999999999996" customHeight="1" x14ac:dyDescent="0.15">
      <c r="A15" s="12"/>
      <c r="B15" s="13"/>
      <c r="C15" s="13"/>
      <c r="D15" s="13"/>
      <c r="E15" s="13"/>
      <c r="F15" s="13"/>
      <c r="G15" s="13"/>
      <c r="H15" s="13"/>
    </row>
    <row r="16" spans="1:8" s="19" customFormat="1" ht="9.75" customHeight="1" x14ac:dyDescent="0.15">
      <c r="A16" s="17" t="s">
        <v>16</v>
      </c>
      <c r="B16" s="18"/>
      <c r="C16" s="18"/>
    </row>
    <row r="17" spans="1:8" s="19" customFormat="1" ht="10.5" customHeight="1" x14ac:dyDescent="0.25">
      <c r="A17" s="20" t="s">
        <v>18</v>
      </c>
    </row>
    <row r="18" spans="1:8" x14ac:dyDescent="0.25">
      <c r="A18" s="2"/>
      <c r="B18" s="14"/>
      <c r="C18" s="14"/>
      <c r="D18" s="14"/>
      <c r="E18" s="14"/>
      <c r="F18" s="14"/>
      <c r="G18" s="14"/>
      <c r="H18" s="14"/>
    </row>
    <row r="19" spans="1:8" x14ac:dyDescent="0.25">
      <c r="A19" s="2"/>
      <c r="B19" s="14"/>
      <c r="C19" s="14"/>
      <c r="D19" s="14"/>
      <c r="E19" s="14"/>
      <c r="F19" s="14"/>
      <c r="G19" s="14"/>
      <c r="H19" s="14"/>
    </row>
    <row r="20" spans="1:8" x14ac:dyDescent="0.25">
      <c r="A20" s="2"/>
      <c r="B20" s="14"/>
      <c r="C20" s="14"/>
      <c r="D20" s="14"/>
      <c r="E20" s="14"/>
      <c r="F20" s="14"/>
      <c r="G20" s="14"/>
      <c r="H20" s="14"/>
    </row>
    <row r="21" spans="1:8" x14ac:dyDescent="0.25">
      <c r="A21" s="2"/>
      <c r="B21" s="14"/>
      <c r="C21" s="14"/>
      <c r="D21" s="14"/>
      <c r="E21" s="14"/>
      <c r="F21" s="14"/>
      <c r="G21" s="14"/>
      <c r="H21" s="14"/>
    </row>
  </sheetData>
  <printOptions horizontalCentered="1"/>
  <pageMargins left="1.5748031496062993" right="1.7716535433070868" top="5.09" bottom="1.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C16.42</vt:lpstr>
      <vt:lpstr>C16.42!Área_de_impresión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Hernan Quiroz</cp:lastModifiedBy>
  <cp:lastPrinted>2017-06-14T21:53:46Z</cp:lastPrinted>
  <dcterms:created xsi:type="dcterms:W3CDTF">2016-06-02T20:33:36Z</dcterms:created>
  <dcterms:modified xsi:type="dcterms:W3CDTF">2018-06-18T20:20:43Z</dcterms:modified>
</cp:coreProperties>
</file>