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240" yWindow="60" windowWidth="7395" windowHeight="3720"/>
  </bookViews>
  <sheets>
    <sheet name="1552" sheetId="7393" r:id="rId1"/>
  </sheets>
  <definedNames>
    <definedName name="\i">#N/A</definedName>
    <definedName name="\p">#REF!</definedName>
    <definedName name="\s">#N/A</definedName>
    <definedName name="\t">#N/A</definedName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A_impresión_IM">#REF!</definedName>
    <definedName name="_xlnm.Print_Area" localSheetId="0">'1552'!$A$1:$I$30</definedName>
    <definedName name="GAS">#REF!</definedName>
  </definedNames>
  <calcPr calcId="152511"/>
</workbook>
</file>

<file path=xl/calcChain.xml><?xml version="1.0" encoding="utf-8"?>
<calcChain xmlns="http://schemas.openxmlformats.org/spreadsheetml/2006/main">
  <c r="H27" i="7393" l="1"/>
  <c r="H15" i="7393"/>
  <c r="I27" i="7393" l="1"/>
  <c r="G27" i="7393"/>
  <c r="F27" i="7393"/>
  <c r="E27" i="7393"/>
  <c r="D27" i="7393"/>
  <c r="C27" i="7393"/>
  <c r="B27" i="7393"/>
  <c r="I15" i="7393"/>
  <c r="G15" i="7393"/>
  <c r="F15" i="7393"/>
  <c r="E15" i="7393"/>
  <c r="D15" i="7393"/>
  <c r="C15" i="7393"/>
  <c r="B15" i="7393"/>
</calcChain>
</file>

<file path=xl/sharedStrings.xml><?xml version="1.0" encoding="utf-8"?>
<sst xmlns="http://schemas.openxmlformats.org/spreadsheetml/2006/main" count="27" uniqueCount="17">
  <si>
    <t>España</t>
  </si>
  <si>
    <t>Fuente: Superintendencia Nacional de Aduanas y de Administración Tributaria.</t>
  </si>
  <si>
    <t>Total</t>
  </si>
  <si>
    <t>País</t>
  </si>
  <si>
    <t>Volumen (Miles de metros cúbicos)</t>
  </si>
  <si>
    <t>Francia</t>
  </si>
  <si>
    <t>Otros</t>
  </si>
  <si>
    <t>China</t>
  </si>
  <si>
    <t>México</t>
  </si>
  <si>
    <t>Japón</t>
  </si>
  <si>
    <t>2017 P/</t>
  </si>
  <si>
    <t>Valor FOB (Miles de US dólares)</t>
  </si>
  <si>
    <t>Reino Unido</t>
  </si>
  <si>
    <t>Argentina</t>
  </si>
  <si>
    <t>Corea (Sur), República de</t>
  </si>
  <si>
    <t>15.52   EXPORTACIÓN DE GAS NATURAL, SEGÚN PAÍS DE DESTINO, 2013-2017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</si>
  <si>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Información disponible a mayo de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</si>
</sst>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;0;&quot;-&quot;"/>
  </numFmts>
  <fonts count="11" x14ac:knownFonts="1">
    <font>
      <sz val="10"/>
      <name val="Arial"/>
    </font>
    <font>
      <b/>
      <sz val="9"/>
      <name val="Arial Narrow"/>
      <family val="2"/>
    </font>
    <font>
      <i/>
      <sz val="8"/>
      <name val="Times New Roman"/>
      <family val="1"/>
    </font>
    <font>
      <i/>
      <sz val="7"/>
      <name val="Arial Narrow"/>
      <family val="2"/>
    </font>
    <font>
      <sz val="7"/>
      <name val="Arial Narrow"/>
      <family val="2"/>
    </font>
    <font>
      <b/>
      <i/>
      <sz val="7"/>
      <name val="Arial Narrow"/>
      <family val="2"/>
    </font>
    <font>
      <i/>
      <sz val="10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sz val="10"/>
      <name val="Helv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2" fillId="0" borderId="0"/>
    <xf numFmtId="0" fontId="9" fillId="0" borderId="0"/>
  </cellStyleXfs>
  <cellXfs count="26">
    <xf numFmtId="0" fontId="0" fillId="0" borderId="0" xfId="0"/>
    <xf numFmtId="0" fontId="1" fillId="0" borderId="0" xfId="2" applyFont="1" applyAlignment="1" applyProtection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right" vertical="center"/>
    </xf>
    <xf numFmtId="0" fontId="4" fillId="0" borderId="1" xfId="2" applyFont="1" applyBorder="1" applyAlignment="1">
      <alignment horizontal="right" vertical="center"/>
    </xf>
    <xf numFmtId="0" fontId="4" fillId="0" borderId="2" xfId="2" applyFont="1" applyBorder="1" applyAlignment="1">
      <alignment horizontal="left" vertical="center"/>
    </xf>
    <xf numFmtId="0" fontId="7" fillId="0" borderId="3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right" vertical="center"/>
    </xf>
    <xf numFmtId="0" fontId="7" fillId="0" borderId="5" xfId="2" applyFont="1" applyBorder="1" applyAlignment="1" applyProtection="1">
      <alignment horizontal="center" vertical="center"/>
    </xf>
    <xf numFmtId="0" fontId="8" fillId="0" borderId="5" xfId="2" applyFont="1" applyBorder="1" applyAlignment="1" applyProtection="1">
      <alignment horizontal="left" vertical="center"/>
    </xf>
    <xf numFmtId="0" fontId="7" fillId="0" borderId="0" xfId="2" applyFont="1" applyBorder="1" applyAlignment="1" applyProtection="1">
      <alignment horizontal="right" vertical="center"/>
    </xf>
    <xf numFmtId="0" fontId="7" fillId="0" borderId="5" xfId="2" applyFont="1" applyBorder="1" applyAlignment="1" applyProtection="1">
      <alignment horizontal="left" vertical="center"/>
    </xf>
    <xf numFmtId="0" fontId="8" fillId="0" borderId="5" xfId="2" applyFont="1" applyFill="1" applyBorder="1" applyAlignment="1" applyProtection="1">
      <alignment horizontal="left" vertical="center"/>
    </xf>
    <xf numFmtId="0" fontId="3" fillId="0" borderId="0" xfId="2" applyFont="1" applyFill="1" applyAlignment="1">
      <alignment horizontal="right" vertical="center"/>
    </xf>
    <xf numFmtId="0" fontId="7" fillId="0" borderId="5" xfId="2" applyFont="1" applyFill="1" applyBorder="1" applyAlignment="1" applyProtection="1">
      <alignment vertical="center"/>
    </xf>
    <xf numFmtId="0" fontId="7" fillId="0" borderId="5" xfId="2" applyFont="1" applyFill="1" applyBorder="1" applyAlignment="1" applyProtection="1">
      <alignment horizontal="left" vertical="center"/>
    </xf>
    <xf numFmtId="164" fontId="7" fillId="0" borderId="0" xfId="2" applyNumberFormat="1" applyFont="1" applyBorder="1" applyAlignment="1">
      <alignment horizontal="right" vertical="center"/>
    </xf>
    <xf numFmtId="164" fontId="8" fillId="0" borderId="0" xfId="2" applyNumberFormat="1" applyFont="1" applyFill="1" applyBorder="1" applyAlignment="1" applyProtection="1">
      <alignment horizontal="right" vertical="center"/>
    </xf>
    <xf numFmtId="164" fontId="7" fillId="0" borderId="0" xfId="2" applyNumberFormat="1" applyFont="1" applyFill="1" applyBorder="1" applyAlignment="1">
      <alignment horizontal="right" vertical="center"/>
    </xf>
    <xf numFmtId="164" fontId="8" fillId="0" borderId="0" xfId="2" applyNumberFormat="1" applyFont="1" applyBorder="1" applyAlignment="1" applyProtection="1">
      <alignment horizontal="right" vertical="center"/>
    </xf>
    <xf numFmtId="0" fontId="4" fillId="0" borderId="0" xfId="3" applyFont="1" applyBorder="1" applyAlignment="1" applyProtection="1">
      <alignment horizontal="left" vertical="center"/>
    </xf>
    <xf numFmtId="0" fontId="10" fillId="0" borderId="0" xfId="1" quotePrefix="1" applyFont="1" applyBorder="1" applyAlignment="1" applyProtection="1">
      <alignment horizontal="left" vertical="center"/>
    </xf>
  </cellXfs>
  <cellStyles count="4">
    <cellStyle name="Normal" xfId="0" builtinId="0"/>
    <cellStyle name="Normal_IEC12011" xfId="3"/>
    <cellStyle name="Normal_IEC12042" xfId="1"/>
    <cellStyle name="Normal_IEC1204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31"/>
  <sheetViews>
    <sheetView showGridLines="0" showZeros="0" tabSelected="1" zoomScale="110" zoomScaleNormal="110" workbookViewId="0"/>
  </sheetViews>
  <sheetFormatPr baseColWidth="10" defaultColWidth="8.42578125" defaultRowHeight="9" x14ac:dyDescent="0.2"/>
  <cols>
    <col min="1" max="1" width="23.5703125" style="4" customWidth="1"/>
    <col min="2" max="4" width="6.42578125" style="2" hidden="1" customWidth="1"/>
    <col min="5" max="9" width="6.42578125" style="2" customWidth="1"/>
    <col min="10" max="16384" width="8.42578125" style="2"/>
  </cols>
  <sheetData>
    <row r="1" spans="1:9" ht="12" customHeight="1" x14ac:dyDescent="0.2">
      <c r="A1" s="1" t="s">
        <v>15</v>
      </c>
    </row>
    <row r="2" spans="1:9" ht="7.9" customHeight="1" x14ac:dyDescent="0.2">
      <c r="A2" s="6"/>
      <c r="B2" s="7"/>
      <c r="C2" s="7"/>
      <c r="D2" s="7"/>
      <c r="E2" s="7"/>
      <c r="F2" s="7"/>
      <c r="G2" s="7"/>
      <c r="H2" s="7"/>
      <c r="I2" s="7"/>
    </row>
    <row r="3" spans="1:9" ht="15" customHeight="1" x14ac:dyDescent="0.2">
      <c r="A3" s="10" t="s">
        <v>3</v>
      </c>
      <c r="B3" s="11">
        <v>2010</v>
      </c>
      <c r="C3" s="11">
        <v>2011</v>
      </c>
      <c r="D3" s="11">
        <v>2012</v>
      </c>
      <c r="E3" s="11">
        <v>2013</v>
      </c>
      <c r="F3" s="11">
        <v>2014</v>
      </c>
      <c r="G3" s="11">
        <v>2015</v>
      </c>
      <c r="H3" s="11">
        <v>2016</v>
      </c>
      <c r="I3" s="11" t="s">
        <v>10</v>
      </c>
    </row>
    <row r="4" spans="1:9" ht="4.9000000000000004" customHeight="1" x14ac:dyDescent="0.2">
      <c r="A4" s="12"/>
      <c r="B4" s="14"/>
      <c r="C4" s="14"/>
      <c r="D4" s="14"/>
      <c r="E4" s="14"/>
      <c r="F4" s="14"/>
      <c r="G4" s="14"/>
      <c r="H4" s="14"/>
      <c r="I4" s="14"/>
    </row>
    <row r="5" spans="1:9" ht="11.65" customHeight="1" x14ac:dyDescent="0.2">
      <c r="A5" s="15" t="s">
        <v>11</v>
      </c>
      <c r="B5" s="14"/>
      <c r="C5" s="14"/>
      <c r="D5" s="14"/>
      <c r="E5" s="14"/>
      <c r="F5" s="14"/>
      <c r="G5" s="14"/>
      <c r="H5" s="14"/>
      <c r="I5" s="14"/>
    </row>
    <row r="6" spans="1:9" ht="10.9" customHeight="1" x14ac:dyDescent="0.2">
      <c r="A6" s="15" t="s">
        <v>2</v>
      </c>
      <c r="B6" s="20">
        <v>283538.13208000001</v>
      </c>
      <c r="C6" s="20">
        <v>1283517.27865</v>
      </c>
      <c r="D6" s="20">
        <v>1330561.0909899999</v>
      </c>
      <c r="E6" s="20">
        <v>1371835.7037299997</v>
      </c>
      <c r="F6" s="20">
        <v>786362.10165000008</v>
      </c>
      <c r="G6" s="20">
        <v>449075.25097000005</v>
      </c>
      <c r="H6" s="20">
        <v>523376.07635999995</v>
      </c>
      <c r="I6" s="20">
        <v>1113156.9673300004</v>
      </c>
    </row>
    <row r="7" spans="1:9" s="17" customFormat="1" ht="10.9" customHeight="1" x14ac:dyDescent="0.2">
      <c r="A7" s="16" t="s">
        <v>0</v>
      </c>
      <c r="B7" s="21">
        <v>87363.802110000004</v>
      </c>
      <c r="C7" s="21">
        <v>485388.31705000001</v>
      </c>
      <c r="D7" s="21">
        <v>663819.97187000001</v>
      </c>
      <c r="E7" s="21">
        <v>553295.58588000003</v>
      </c>
      <c r="F7" s="21">
        <v>289257.65113000007</v>
      </c>
      <c r="G7" s="21">
        <v>144398.73801</v>
      </c>
      <c r="H7" s="21">
        <v>213945.28758</v>
      </c>
      <c r="I7" s="21">
        <v>741890.91761000024</v>
      </c>
    </row>
    <row r="8" spans="1:9" s="17" customFormat="1" ht="10.9" customHeight="1" x14ac:dyDescent="0.2">
      <c r="A8" s="16" t="s">
        <v>9</v>
      </c>
      <c r="B8" s="21">
        <v>0</v>
      </c>
      <c r="C8" s="21">
        <v>221748.23334000001</v>
      </c>
      <c r="D8" s="21">
        <v>451681.36262999999</v>
      </c>
      <c r="E8" s="21">
        <v>333534.58252999996</v>
      </c>
      <c r="F8" s="21">
        <v>53710.062030000001</v>
      </c>
      <c r="G8" s="21">
        <v>37172.339950000001</v>
      </c>
      <c r="H8" s="21">
        <v>37923.391009999999</v>
      </c>
      <c r="I8" s="21">
        <v>119488.10909999999</v>
      </c>
    </row>
    <row r="9" spans="1:9" s="17" customFormat="1" ht="10.9" customHeight="1" x14ac:dyDescent="0.2">
      <c r="A9" s="16" t="s">
        <v>14</v>
      </c>
      <c r="B9" s="21">
        <v>44070.48556999999</v>
      </c>
      <c r="C9" s="21">
        <v>223892.18662999998</v>
      </c>
      <c r="D9" s="21">
        <v>0</v>
      </c>
      <c r="E9" s="21">
        <v>275476.90353999997</v>
      </c>
      <c r="F9" s="21">
        <v>0</v>
      </c>
      <c r="G9" s="21">
        <v>10921.08207</v>
      </c>
      <c r="H9" s="21">
        <v>53502.025150000001</v>
      </c>
      <c r="I9" s="21">
        <v>83009.228000000003</v>
      </c>
    </row>
    <row r="10" spans="1:9" s="17" customFormat="1" ht="10.9" customHeight="1" x14ac:dyDescent="0.2">
      <c r="A10" s="16" t="s">
        <v>8</v>
      </c>
      <c r="B10" s="21">
        <v>24422.82475</v>
      </c>
      <c r="C10" s="21">
        <v>77020.90903000001</v>
      </c>
      <c r="D10" s="21">
        <v>79197.871210000012</v>
      </c>
      <c r="E10" s="21">
        <v>209521.22756</v>
      </c>
      <c r="F10" s="21">
        <v>427356.51551</v>
      </c>
      <c r="G10" s="21">
        <v>197440.08290000004</v>
      </c>
      <c r="H10" s="21">
        <v>136582.69114999997</v>
      </c>
      <c r="I10" s="21">
        <v>63643.486520000013</v>
      </c>
    </row>
    <row r="11" spans="1:9" s="17" customFormat="1" ht="10.9" customHeight="1" x14ac:dyDescent="0.2">
      <c r="A11" s="16" t="s">
        <v>5</v>
      </c>
      <c r="B11" s="21">
        <v>0</v>
      </c>
      <c r="C11" s="21">
        <v>0</v>
      </c>
      <c r="D11" s="21">
        <v>0</v>
      </c>
      <c r="E11" s="21">
        <v>0</v>
      </c>
      <c r="F11" s="21">
        <v>16037.76398</v>
      </c>
      <c r="G11" s="21">
        <v>45883.2595</v>
      </c>
      <c r="H11" s="21">
        <v>15474.144839999999</v>
      </c>
      <c r="I11" s="21">
        <v>38789.149700000002</v>
      </c>
    </row>
    <row r="12" spans="1:9" s="17" customFormat="1" ht="10.9" customHeight="1" x14ac:dyDescent="0.2">
      <c r="A12" s="16" t="s">
        <v>12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26033.229960000001</v>
      </c>
    </row>
    <row r="13" spans="1:9" s="17" customFormat="1" ht="10.9" customHeight="1" x14ac:dyDescent="0.2">
      <c r="A13" s="16" t="s">
        <v>7</v>
      </c>
      <c r="B13" s="21">
        <v>23272.46948</v>
      </c>
      <c r="C13" s="21">
        <v>37687.199970000001</v>
      </c>
      <c r="D13" s="21">
        <v>0</v>
      </c>
      <c r="E13" s="21">
        <v>0</v>
      </c>
      <c r="F13" s="21">
        <v>0</v>
      </c>
      <c r="G13" s="21">
        <v>0</v>
      </c>
      <c r="H13" s="21">
        <v>45852.821349999998</v>
      </c>
      <c r="I13" s="21">
        <v>23562.75344</v>
      </c>
    </row>
    <row r="14" spans="1:9" s="17" customFormat="1" ht="10.9" customHeight="1" x14ac:dyDescent="0.2">
      <c r="A14" s="16" t="s">
        <v>13</v>
      </c>
      <c r="B14" s="21">
        <v>2.7959999999999998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16740</v>
      </c>
    </row>
    <row r="15" spans="1:9" s="17" customFormat="1" ht="10.9" customHeight="1" x14ac:dyDescent="0.2">
      <c r="A15" s="16" t="s">
        <v>6</v>
      </c>
      <c r="B15" s="21">
        <f>+B6-SUM(B7:B14)</f>
        <v>104405.75417</v>
      </c>
      <c r="C15" s="21">
        <f t="shared" ref="C15:I15" si="0">+C6-SUM(C7:C14)</f>
        <v>237780.43263000005</v>
      </c>
      <c r="D15" s="21">
        <f t="shared" si="0"/>
        <v>135861.88528000005</v>
      </c>
      <c r="E15" s="21">
        <f t="shared" si="0"/>
        <v>7.4042199999094009</v>
      </c>
      <c r="F15" s="21">
        <f t="shared" si="0"/>
        <v>0.10899999993853271</v>
      </c>
      <c r="G15" s="21">
        <f t="shared" si="0"/>
        <v>13259.748540000001</v>
      </c>
      <c r="H15" s="21">
        <f t="shared" ref="H15" si="1">+H6-SUM(H7:H14)</f>
        <v>20095.715279999946</v>
      </c>
      <c r="I15" s="21">
        <f t="shared" si="0"/>
        <v>9.3000000342726707E-2</v>
      </c>
    </row>
    <row r="16" spans="1:9" s="17" customFormat="1" ht="10.9" customHeight="1" x14ac:dyDescent="0.2">
      <c r="A16" s="16"/>
      <c r="B16" s="21"/>
      <c r="C16" s="21"/>
      <c r="D16" s="21"/>
      <c r="E16" s="21"/>
      <c r="F16" s="21"/>
      <c r="G16" s="21"/>
      <c r="H16" s="21"/>
      <c r="I16" s="21"/>
    </row>
    <row r="17" spans="1:10" s="17" customFormat="1" ht="10.9" customHeight="1" x14ac:dyDescent="0.2">
      <c r="A17" s="18" t="s">
        <v>4</v>
      </c>
      <c r="B17" s="21"/>
      <c r="C17" s="21"/>
      <c r="D17" s="21"/>
      <c r="E17" s="21"/>
      <c r="F17" s="21"/>
      <c r="G17" s="21"/>
      <c r="H17" s="21"/>
      <c r="I17" s="21"/>
    </row>
    <row r="18" spans="1:10" s="17" customFormat="1" ht="10.9" customHeight="1" x14ac:dyDescent="0.2">
      <c r="A18" s="19" t="s">
        <v>2</v>
      </c>
      <c r="B18" s="22">
        <v>3605.1511390000001</v>
      </c>
      <c r="C18" s="22">
        <v>8969.1607639999984</v>
      </c>
      <c r="D18" s="22">
        <v>8737.4800650000016</v>
      </c>
      <c r="E18" s="22">
        <v>9562.098769000002</v>
      </c>
      <c r="F18" s="22">
        <v>9226.6010779999997</v>
      </c>
      <c r="G18" s="22">
        <v>8093.0778519999985</v>
      </c>
      <c r="H18" s="22">
        <v>9589.0256360000003</v>
      </c>
      <c r="I18" s="22">
        <v>13810.155121</v>
      </c>
    </row>
    <row r="19" spans="1:10" s="17" customFormat="1" ht="10.9" customHeight="1" x14ac:dyDescent="0.2">
      <c r="A19" s="16" t="s">
        <v>0</v>
      </c>
      <c r="B19" s="21">
        <v>1130.6145670000003</v>
      </c>
      <c r="C19" s="21">
        <v>3631.0378969999997</v>
      </c>
      <c r="D19" s="21">
        <v>4447.9504860000006</v>
      </c>
      <c r="E19" s="21">
        <v>3509.077452</v>
      </c>
      <c r="F19" s="21">
        <v>2486.846669</v>
      </c>
      <c r="G19" s="21">
        <v>1555.3962319999998</v>
      </c>
      <c r="H19" s="21">
        <v>3248.0029379999996</v>
      </c>
      <c r="I19" s="21">
        <v>9255.7565799999993</v>
      </c>
    </row>
    <row r="20" spans="1:10" s="17" customFormat="1" ht="10.9" customHeight="1" x14ac:dyDescent="0.2">
      <c r="A20" s="16" t="s">
        <v>8</v>
      </c>
      <c r="B20" s="21">
        <v>396.53224100000006</v>
      </c>
      <c r="C20" s="21">
        <v>1263.158322</v>
      </c>
      <c r="D20" s="21">
        <v>2023.692421</v>
      </c>
      <c r="E20" s="21">
        <v>3853.7785870000002</v>
      </c>
      <c r="F20" s="21">
        <v>6435.1139659999999</v>
      </c>
      <c r="G20" s="21">
        <v>5469.6441169999989</v>
      </c>
      <c r="H20" s="21">
        <v>4397.2693560000007</v>
      </c>
      <c r="I20" s="21">
        <v>1353.5374949999998</v>
      </c>
    </row>
    <row r="21" spans="1:10" s="17" customFormat="1" ht="10.9" customHeight="1" x14ac:dyDescent="0.2">
      <c r="A21" s="16" t="s">
        <v>9</v>
      </c>
      <c r="B21" s="21">
        <v>0</v>
      </c>
      <c r="C21" s="21">
        <v>969.05118099999993</v>
      </c>
      <c r="D21" s="21">
        <v>1762.06954</v>
      </c>
      <c r="E21" s="21">
        <v>1176.7149629999999</v>
      </c>
      <c r="F21" s="21">
        <v>170.06677199999999</v>
      </c>
      <c r="G21" s="21">
        <v>342.49239800000004</v>
      </c>
      <c r="H21" s="21">
        <v>287.285708</v>
      </c>
      <c r="I21" s="21">
        <v>1109.300109</v>
      </c>
    </row>
    <row r="22" spans="1:10" s="17" customFormat="1" ht="10.9" customHeight="1" x14ac:dyDescent="0.2">
      <c r="A22" s="16" t="s">
        <v>14</v>
      </c>
      <c r="B22" s="21">
        <v>323.13553099999996</v>
      </c>
      <c r="C22" s="21">
        <v>1474.1751240000003</v>
      </c>
      <c r="D22" s="21">
        <v>0</v>
      </c>
      <c r="E22" s="21">
        <v>1022.5161750000001</v>
      </c>
      <c r="F22" s="21">
        <v>0</v>
      </c>
      <c r="G22" s="21">
        <v>111.65266199999999</v>
      </c>
      <c r="H22" s="21">
        <v>501.312456</v>
      </c>
      <c r="I22" s="21">
        <v>861.89827500000001</v>
      </c>
    </row>
    <row r="23" spans="1:10" s="17" customFormat="1" ht="10.9" customHeight="1" x14ac:dyDescent="0.2">
      <c r="A23" s="16" t="s">
        <v>5</v>
      </c>
      <c r="B23" s="21">
        <v>0</v>
      </c>
      <c r="C23" s="21">
        <v>0</v>
      </c>
      <c r="D23" s="21">
        <v>0</v>
      </c>
      <c r="E23" s="21">
        <v>0</v>
      </c>
      <c r="F23" s="21">
        <v>134.50963099999998</v>
      </c>
      <c r="G23" s="21">
        <v>468.83138300000002</v>
      </c>
      <c r="H23" s="21">
        <v>277.71351099999998</v>
      </c>
      <c r="I23" s="21">
        <v>610.21988800000008</v>
      </c>
    </row>
    <row r="24" spans="1:10" s="17" customFormat="1" ht="10.9" customHeight="1" x14ac:dyDescent="0.2">
      <c r="A24" s="16" t="s">
        <v>12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271.43005399999998</v>
      </c>
    </row>
    <row r="25" spans="1:10" ht="10.9" customHeight="1" x14ac:dyDescent="0.2">
      <c r="A25" s="13" t="s">
        <v>13</v>
      </c>
      <c r="B25" s="23">
        <v>6.2000000000000003E-5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186</v>
      </c>
      <c r="J25" s="17"/>
    </row>
    <row r="26" spans="1:10" ht="10.9" customHeight="1" x14ac:dyDescent="0.2">
      <c r="A26" s="13" t="s">
        <v>7</v>
      </c>
      <c r="B26" s="23">
        <v>169.00938500000001</v>
      </c>
      <c r="C26" s="23">
        <v>169.70586799999998</v>
      </c>
      <c r="D26" s="23">
        <v>0</v>
      </c>
      <c r="E26" s="23">
        <v>0</v>
      </c>
      <c r="F26" s="23">
        <v>0</v>
      </c>
      <c r="G26" s="23">
        <v>0</v>
      </c>
      <c r="H26" s="23">
        <v>583.63052099999993</v>
      </c>
      <c r="I26" s="23">
        <v>161.91242000000003</v>
      </c>
      <c r="J26" s="17"/>
    </row>
    <row r="27" spans="1:10" ht="10.9" customHeight="1" x14ac:dyDescent="0.2">
      <c r="A27" s="13" t="s">
        <v>6</v>
      </c>
      <c r="B27" s="23">
        <f>+B18-SUM(B19:B26)</f>
        <v>1585.8593529999996</v>
      </c>
      <c r="C27" s="23">
        <f t="shared" ref="C27:I27" si="2">+C18-SUM(C19:C26)</f>
        <v>1462.0323719999988</v>
      </c>
      <c r="D27" s="23">
        <f t="shared" si="2"/>
        <v>503.76761800000168</v>
      </c>
      <c r="E27" s="23">
        <f t="shared" si="2"/>
        <v>1.1592000000746339E-2</v>
      </c>
      <c r="F27" s="23">
        <f t="shared" si="2"/>
        <v>6.4039999999295105E-2</v>
      </c>
      <c r="G27" s="23">
        <f t="shared" si="2"/>
        <v>145.06105999999909</v>
      </c>
      <c r="H27" s="23">
        <f t="shared" ref="H27" si="3">+H18-SUM(H19:H26)</f>
        <v>293.81114600000001</v>
      </c>
      <c r="I27" s="23">
        <f t="shared" si="2"/>
        <v>0.10030000000006112</v>
      </c>
      <c r="J27" s="17"/>
    </row>
    <row r="28" spans="1:10" ht="2.25" customHeight="1" x14ac:dyDescent="0.2">
      <c r="A28" s="9"/>
      <c r="B28" s="8"/>
      <c r="C28" s="8"/>
      <c r="D28" s="8"/>
      <c r="E28" s="8"/>
      <c r="F28" s="8"/>
      <c r="G28" s="8"/>
      <c r="H28" s="8"/>
      <c r="I28" s="8"/>
    </row>
    <row r="29" spans="1:10" ht="10.9" customHeight="1" x14ac:dyDescent="0.2">
      <c r="A29" s="24" t="s">
        <v>16</v>
      </c>
      <c r="B29" s="3"/>
      <c r="C29" s="3"/>
      <c r="D29" s="3"/>
      <c r="E29" s="3"/>
      <c r="F29" s="3"/>
      <c r="G29" s="3"/>
      <c r="H29" s="3"/>
      <c r="I29" s="3"/>
    </row>
    <row r="30" spans="1:10" ht="10.9" customHeight="1" x14ac:dyDescent="0.2">
      <c r="A30" s="25" t="s">
        <v>1</v>
      </c>
      <c r="B30" s="3"/>
      <c r="C30" s="3"/>
      <c r="D30" s="3"/>
      <c r="E30" s="3"/>
      <c r="F30" s="3"/>
      <c r="G30" s="3"/>
      <c r="H30" s="3"/>
      <c r="I30" s="3"/>
    </row>
    <row r="31" spans="1:10" x14ac:dyDescent="0.2">
      <c r="B31" s="5"/>
      <c r="C31" s="5"/>
      <c r="D31" s="5"/>
      <c r="E31" s="5"/>
      <c r="F31" s="5"/>
      <c r="G31" s="5"/>
      <c r="H31" s="5"/>
      <c r="I31" s="5"/>
    </row>
  </sheetData>
  <sortState ref="A27:R42">
    <sortCondition descending="1" ref="I27:I42"/>
  </sortState>
  <phoneticPr fontId="0" type="noConversion"/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1552</vt:lpstr>
      <vt:lpstr>'1552'!Área_de_impresión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2018-06-26T20:17:19Z</cp:lastPrinted>
  <dcterms:created xsi:type="dcterms:W3CDTF">2003-11-20T21:27:35Z</dcterms:created>
  <dcterms:modified xsi:type="dcterms:W3CDTF">2018-11-20T16:50:19Z</dcterms:modified>
</cp:coreProperties>
</file>