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gtrujillo\Desktop\LE_Compendio2018\cap15\"/>
    </mc:Choice>
  </mc:AlternateContent>
  <bookViews>
    <workbookView xWindow="-15" yWindow="525" windowWidth="15330" windowHeight="3780"/>
  </bookViews>
  <sheets>
    <sheet name="1537" sheetId="29" r:id="rId1"/>
  </sheets>
  <externalReferences>
    <externalReference r:id="rId2"/>
    <externalReference r:id="rId3"/>
    <externalReference r:id="rId4"/>
  </externalReferences>
  <definedNames>
    <definedName name="_1__123Graph_AGráfico_1A" hidden="1">[1]HIERRO!$B$47:$D$47</definedName>
    <definedName name="_2__123Graph_BCHART_1" hidden="1">[2]EST_PB!$B$18:$D$18</definedName>
    <definedName name="_3__123Graph_BGráfico_1A" hidden="1">[1]HIERRO!$B$49:$D$49</definedName>
    <definedName name="_4__123Graph_CCHART_1" hidden="1">[2]EST_PB!$B$19:$D$19</definedName>
    <definedName name="_5__123Graph_CGráfico_1A" hidden="1">[1]HIERRO!$B$51:$D$51</definedName>
    <definedName name="_6__123Graph_DGráfico_1A" hidden="1">[1]HIERRO!$B$53:$D$53</definedName>
    <definedName name="_7__123Graph_EGráfico_1A" hidden="1">[1]HIERRO!$B$53:$D$53</definedName>
    <definedName name="_8__123Graph_FGráfico_1A" hidden="1">[2]HIERRO!#REF!</definedName>
    <definedName name="_9__123Graph_XGráfico_1A" hidden="1">[2]HIERRO!#REF!</definedName>
    <definedName name="_Key1" hidden="1">#REF!</definedName>
    <definedName name="_Key2" hidden="1">#REF!</definedName>
    <definedName name="_MatInverse_In" hidden="1">[3]Asfalto!$T$7:$U$8</definedName>
    <definedName name="_MatInverse_Out" hidden="1">[3]Asfalto!$T$10:$T$10</definedName>
    <definedName name="_MatMult_A" hidden="1">[3]Asfalto!$T$10:$U$11</definedName>
    <definedName name="_MatMult_AxB" hidden="1">[3]Asfalto!$V$7:$V$7</definedName>
    <definedName name="_MatMult_B" hidden="1">[3]Asfalto!$W$7:$W$8</definedName>
    <definedName name="_Order1" hidden="1">0</definedName>
    <definedName name="_Order2" hidden="1">0</definedName>
    <definedName name="_Sort" hidden="1">#REF!</definedName>
    <definedName name="_xlnm.Print_Area" localSheetId="0">'1537'!$A$1:$N$36</definedName>
    <definedName name="cartera" hidden="1">255</definedName>
    <definedName name="consulta" localSheetId="0">#REF!</definedName>
    <definedName name="consulta">#REF!</definedName>
    <definedName name="fecha" localSheetId="0">#REF!</definedName>
    <definedName name="fecha">#REF!</definedName>
    <definedName name="titulo" localSheetId="0">#REF!</definedName>
    <definedName name="titulo">#REF!</definedName>
  </definedNames>
  <calcPr calcId="152511"/>
</workbook>
</file>

<file path=xl/calcChain.xml><?xml version="1.0" encoding="utf-8"?>
<calcChain xmlns="http://schemas.openxmlformats.org/spreadsheetml/2006/main">
  <c r="D6" i="29" l="1"/>
  <c r="C6" i="29"/>
  <c r="B6" i="29"/>
  <c r="N6" i="29" l="1"/>
  <c r="M6" i="29"/>
  <c r="L6" i="29"/>
  <c r="K6" i="29"/>
  <c r="J6" i="29"/>
  <c r="I6" i="29"/>
  <c r="H6" i="29"/>
  <c r="G6" i="29"/>
  <c r="F6" i="29"/>
  <c r="E6" i="29"/>
</calcChain>
</file>

<file path=xl/sharedStrings.xml><?xml version="1.0" encoding="utf-8"?>
<sst xmlns="http://schemas.openxmlformats.org/spreadsheetml/2006/main" count="35" uniqueCount="35">
  <si>
    <t>Total</t>
  </si>
  <si>
    <t>2017 P/</t>
  </si>
  <si>
    <t>Arequipa</t>
  </si>
  <si>
    <t>Madre de Dios</t>
  </si>
  <si>
    <t>Piura</t>
  </si>
  <si>
    <t>Puno</t>
  </si>
  <si>
    <t>Región</t>
  </si>
  <si>
    <t>Áncash</t>
  </si>
  <si>
    <t>Cusco</t>
  </si>
  <si>
    <t>Apurímac</t>
  </si>
  <si>
    <t>Junín</t>
  </si>
  <si>
    <t>Moquegua</t>
  </si>
  <si>
    <t>Tacna</t>
  </si>
  <si>
    <t>Pasco</t>
  </si>
  <si>
    <t>Ica</t>
  </si>
  <si>
    <t>Cajamarca</t>
  </si>
  <si>
    <t>Lima</t>
  </si>
  <si>
    <t>Huancavelica</t>
  </si>
  <si>
    <t>Huánuco</t>
  </si>
  <si>
    <t>La Libertad</t>
  </si>
  <si>
    <t>Ayacucho</t>
  </si>
  <si>
    <t>Lambayeque</t>
  </si>
  <si>
    <t>Amazonas</t>
  </si>
  <si>
    <t>Loreto</t>
  </si>
  <si>
    <t>San Martín</t>
  </si>
  <si>
    <t>Callao</t>
  </si>
  <si>
    <t>Tumbes</t>
  </si>
  <si>
    <t>Ucayali</t>
  </si>
  <si>
    <t>(Miles de soles)</t>
  </si>
  <si>
    <t>La Penalidad es el monto que debe pagar anualmente el titular minero para mantener la vigencia de las concesiones mineras por incumplimiento de la obligación de acreditar ante la Dirección General de Minería del Ministerio de Energía y Minas la producción o inversión mínima dentro de los plazos establecidos.</t>
  </si>
  <si>
    <t>El Derecho de Vigencia es el monto que debe pagar anualmente el titular minero para mantener la vigencia de los derechos mineros.</t>
  </si>
  <si>
    <t>Fuente: Ministerio de Energía y Minas - Dirección General de Minería, "Anuario Minero 2017".</t>
  </si>
  <si>
    <t>SEGÚN REGIÓN, 2013-2017</t>
  </si>
  <si>
    <t>15.37   MONTO DE TRANSFERENCIA POR DERECHO DE VIGENCIA Y PENALIDAD,</t>
  </si>
  <si>
    <r>
      <rPr>
        <b/>
        <sz val="7"/>
        <rFont val="Arial Narrow"/>
        <family val="2"/>
      </rPr>
      <t>Nota</t>
    </r>
    <r>
      <rPr>
        <sz val="7"/>
        <rFont val="Arial Narrow"/>
        <family val="2"/>
      </rPr>
      <t>: Los titulares mineros se encuentran obligados al abono por el concepto de Derechos de Vigencia y Penalidad, a fin de mantener vigentes las concesiones mineras concedidos por el Estado, las cuales les otorgan el derecho de explorar y explotar los recursos minerales.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</si>
</sst>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43" formatCode="_ * #,##0.00_ ;_ * \-#,##0.00_ ;_ * &quot;-&quot;??_ ;_ @_ "/>
    <numFmt numFmtId="164" formatCode="_(* #,##0.00_);_(* \(#,##0.00\);_(* &quot;-&quot;??_);_(@_)"/>
    <numFmt numFmtId="165" formatCode="#\ ###\ ##0;0;&quot;-&quot;"/>
    <numFmt numFmtId="166" formatCode="#.0000000000\ ###\ ##0;0.0000000000;&quot;-&quot;"/>
  </numFmts>
  <fonts count="15" x14ac:knownFonts="1">
    <font>
      <sz val="10"/>
      <name val="Arial"/>
    </font>
    <font>
      <sz val="10"/>
      <name val="Arial"/>
      <family val="2"/>
    </font>
    <font>
      <b/>
      <sz val="9"/>
      <name val="Arial Narrow"/>
      <family val="2"/>
    </font>
    <font>
      <sz val="10"/>
      <name val="Helv"/>
    </font>
    <font>
      <sz val="10"/>
      <color indexed="8"/>
      <name val="Arial"/>
      <family val="2"/>
    </font>
    <font>
      <sz val="10"/>
      <name val="Courier"/>
      <family val="3"/>
    </font>
    <font>
      <sz val="8"/>
      <name val="Arial Narrow"/>
      <family val="2"/>
    </font>
    <font>
      <b/>
      <sz val="8"/>
      <name val="Arial Narrow"/>
      <family val="2"/>
    </font>
    <font>
      <b/>
      <sz val="10"/>
      <name val="Arial"/>
      <family val="2"/>
    </font>
    <font>
      <sz val="9"/>
      <color theme="1"/>
      <name val="Calibri"/>
      <family val="2"/>
      <scheme val="minor"/>
    </font>
    <font>
      <sz val="10"/>
      <name val="Arial Narrow"/>
      <family val="2"/>
    </font>
    <font>
      <sz val="7"/>
      <name val="Arial Narrow"/>
      <family val="2"/>
    </font>
    <font>
      <b/>
      <sz val="7"/>
      <name val="Arial Narrow"/>
      <family val="2"/>
    </font>
    <font>
      <b/>
      <sz val="7"/>
      <name val="Arial"/>
      <family val="2"/>
    </font>
    <font>
      <sz val="7"/>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top style="thin">
        <color auto="1"/>
      </top>
      <bottom style="thin">
        <color indexed="64"/>
      </bottom>
      <diagonal/>
    </border>
    <border>
      <left/>
      <right/>
      <top style="thin">
        <color auto="1"/>
      </top>
      <bottom/>
      <diagonal/>
    </border>
    <border>
      <left/>
      <right style="medium">
        <color indexed="64"/>
      </right>
      <top style="thin">
        <color indexed="64"/>
      </top>
      <bottom/>
      <diagonal/>
    </border>
  </borders>
  <cellStyleXfs count="11">
    <xf numFmtId="0" fontId="0" fillId="0" borderId="0"/>
    <xf numFmtId="1" fontId="4" fillId="0" borderId="0"/>
    <xf numFmtId="164" fontId="1" fillId="0" borderId="0" applyFont="0" applyFill="0" applyBorder="0" applyAlignment="0" applyProtection="0"/>
    <xf numFmtId="0" fontId="5" fillId="0" borderId="0"/>
    <xf numFmtId="0" fontId="3" fillId="0" borderId="0"/>
    <xf numFmtId="0" fontId="3" fillId="0" borderId="0"/>
    <xf numFmtId="0" fontId="3" fillId="0" borderId="0"/>
    <xf numFmtId="0" fontId="1" fillId="0" borderId="0"/>
    <xf numFmtId="41" fontId="1" fillId="0" borderId="0" applyFont="0" applyFill="0" applyBorder="0" applyAlignment="0" applyProtection="0"/>
    <xf numFmtId="43" fontId="1" fillId="0" borderId="0" applyFont="0" applyFill="0" applyBorder="0" applyAlignment="0" applyProtection="0"/>
    <xf numFmtId="0" fontId="9" fillId="2" borderId="0">
      <alignment horizontal="left"/>
    </xf>
  </cellStyleXfs>
  <cellXfs count="25">
    <xf numFmtId="0" fontId="0" fillId="0" borderId="0" xfId="0"/>
    <xf numFmtId="165" fontId="7" fillId="0" borderId="0" xfId="5" applyNumberFormat="1" applyFont="1" applyBorder="1" applyAlignment="1" applyProtection="1">
      <alignment horizontal="right" vertical="center"/>
    </xf>
    <xf numFmtId="0" fontId="7" fillId="0" borderId="6" xfId="6" applyFont="1" applyBorder="1" applyAlignment="1" applyProtection="1">
      <alignment horizontal="center" vertical="center"/>
    </xf>
    <xf numFmtId="165" fontId="6" fillId="0" borderId="0" xfId="5" applyNumberFormat="1" applyFont="1" applyBorder="1" applyAlignment="1" applyProtection="1">
      <alignment horizontal="right" vertical="center"/>
    </xf>
    <xf numFmtId="0" fontId="6" fillId="0" borderId="0" xfId="5" applyFont="1" applyBorder="1" applyAlignment="1" applyProtection="1">
      <alignment horizontal="left" vertical="center" indent="3"/>
    </xf>
    <xf numFmtId="0" fontId="2" fillId="0" borderId="0" xfId="5" applyFont="1" applyBorder="1" applyAlignment="1" applyProtection="1">
      <alignment horizontal="left" vertical="center"/>
    </xf>
    <xf numFmtId="0" fontId="7" fillId="0" borderId="1" xfId="5" applyFont="1" applyBorder="1" applyAlignment="1" applyProtection="1">
      <alignment horizontal="left" vertical="center" indent="3"/>
    </xf>
    <xf numFmtId="0" fontId="0" fillId="0" borderId="0" xfId="0" applyAlignment="1">
      <alignment vertical="center"/>
    </xf>
    <xf numFmtId="0" fontId="8" fillId="0" borderId="0" xfId="0" applyFont="1" applyAlignment="1">
      <alignment vertical="center"/>
    </xf>
    <xf numFmtId="165" fontId="10" fillId="0" borderId="1" xfId="0" applyNumberFormat="1" applyFont="1" applyBorder="1" applyAlignment="1">
      <alignment vertical="center"/>
    </xf>
    <xf numFmtId="0" fontId="10" fillId="0" borderId="1" xfId="0" applyFont="1" applyBorder="1" applyAlignment="1">
      <alignment vertical="center"/>
    </xf>
    <xf numFmtId="0" fontId="10" fillId="0" borderId="3" xfId="0" applyFont="1" applyBorder="1" applyAlignment="1">
      <alignment vertical="center"/>
    </xf>
    <xf numFmtId="165" fontId="0" fillId="0" borderId="0" xfId="0" applyNumberFormat="1" applyAlignment="1">
      <alignment vertical="center"/>
    </xf>
    <xf numFmtId="0" fontId="6" fillId="0" borderId="2" xfId="0" applyFont="1" applyBorder="1" applyAlignment="1">
      <alignment vertical="center"/>
    </xf>
    <xf numFmtId="0" fontId="7" fillId="0" borderId="2" xfId="0" applyFont="1" applyBorder="1" applyAlignment="1">
      <alignment vertical="center"/>
    </xf>
    <xf numFmtId="0" fontId="7" fillId="0" borderId="4" xfId="0" applyFont="1" applyBorder="1" applyAlignment="1">
      <alignment horizontal="right" vertical="center"/>
    </xf>
    <xf numFmtId="0" fontId="0" fillId="0" borderId="1" xfId="0" applyBorder="1" applyAlignment="1">
      <alignment vertical="center"/>
    </xf>
    <xf numFmtId="0" fontId="0" fillId="0" borderId="0" xfId="0" applyBorder="1" applyAlignment="1">
      <alignment vertical="center"/>
    </xf>
    <xf numFmtId="166" fontId="6" fillId="0" borderId="0" xfId="5" applyNumberFormat="1" applyFont="1" applyBorder="1" applyAlignment="1" applyProtection="1">
      <alignment horizontal="right" vertical="center"/>
    </xf>
    <xf numFmtId="0" fontId="2" fillId="0" borderId="0" xfId="5" applyFont="1" applyBorder="1" applyAlignment="1" applyProtection="1">
      <alignment horizontal="left" vertical="center" indent="3"/>
    </xf>
    <xf numFmtId="0" fontId="12" fillId="0" borderId="0" xfId="4" applyFont="1" applyBorder="1" applyAlignment="1" applyProtection="1">
      <alignment horizontal="left" vertical="center"/>
    </xf>
    <xf numFmtId="0" fontId="13" fillId="0" borderId="0" xfId="0" applyFont="1" applyAlignment="1">
      <alignment vertical="center"/>
    </xf>
    <xf numFmtId="0" fontId="14" fillId="0" borderId="0" xfId="0" applyFont="1" applyAlignment="1">
      <alignment vertical="center"/>
    </xf>
    <xf numFmtId="0" fontId="11" fillId="0" borderId="5" xfId="4" applyFont="1" applyBorder="1" applyAlignment="1" applyProtection="1">
      <alignment horizontal="justify" vertical="center"/>
    </xf>
    <xf numFmtId="0" fontId="11" fillId="0" borderId="0" xfId="4" applyFont="1" applyBorder="1" applyAlignment="1" applyProtection="1">
      <alignment horizontal="justify" vertical="center"/>
    </xf>
  </cellXfs>
  <cellStyles count="11">
    <cellStyle name="Border" xfId="1"/>
    <cellStyle name="Comma_Data Proyecto Antamina" xfId="2"/>
    <cellStyle name="Millares [0] 2" xfId="8"/>
    <cellStyle name="Millares 2" xfId="9"/>
    <cellStyle name="No-definido" xfId="3"/>
    <cellStyle name="Normal" xfId="0" builtinId="0"/>
    <cellStyle name="Normal 2" xfId="7"/>
    <cellStyle name="Normal_IEC12005" xfId="4"/>
    <cellStyle name="Normal_IEC12007" xfId="5"/>
    <cellStyle name="Normal_IEC12009" xfId="6"/>
    <cellStyle name="TEXTO NORMAL" xfId="10"/>
  </cellStyles>
  <dxfs count="2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111111"/>
      <rgbColor rgb="00FFFF00"/>
      <rgbColor rgb="00FF00FF"/>
      <rgbColor rgb="0000FFFF"/>
      <rgbColor rgb="00800000"/>
      <rgbColor rgb="00008000"/>
      <rgbColor rgb="00BCBCBC"/>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080808"/>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POLO/Configuraci&#243;n%20local/Archivos%20temporales%20de%20Internet/OLKC/PRODUC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ATA\ANUARIO%202002\ANUARIO_TRADUCCION\ANUARIO_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studios%20econ&#243;micos/SAE/SEP/construcci&#243;n/1999/asfalto-barr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O_METALICA"/>
      <sheetName val="FINO_METALURG"/>
      <sheetName val="GRAF_PRODUCTOS"/>
      <sheetName val="PROD_AU"/>
      <sheetName val="PROD_CU"/>
      <sheetName val="PROD_ZN"/>
      <sheetName val="PROD_PB"/>
      <sheetName val="PROD_AG"/>
      <sheetName val="HIERRO"/>
      <sheetName val="ESTAÑO"/>
      <sheetName val="NO_METALICA"/>
      <sheetName val="COTIZA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_ECON"/>
      <sheetName val="PANOROMA_ECONO."/>
      <sheetName val="PBI_%"/>
      <sheetName val="COSTOS"/>
      <sheetName val="FINO_METALICA"/>
      <sheetName val="FINO_METALURG"/>
      <sheetName val="PROD_METALUR"/>
      <sheetName val="UBICACION"/>
      <sheetName val="NO_METALICA"/>
      <sheetName val="RESERVAS"/>
      <sheetName val="CONSUMO"/>
      <sheetName val="VALOR_MAT"/>
      <sheetName val=" EXPLOSIVOS"/>
      <sheetName val="EXPORT."/>
      <sheetName val="EXPORTAC_FOB"/>
      <sheetName val="COTIZAC"/>
      <sheetName val="PROYECTOS"/>
      <sheetName val="PROD_AU"/>
      <sheetName val="EST_AU"/>
      <sheetName val="DPTO_AU"/>
      <sheetName val="MUND_AU"/>
      <sheetName val="PROD_CU"/>
      <sheetName val="EST_CU"/>
      <sheetName val="DPTO_CU"/>
      <sheetName val="MUND_CU"/>
      <sheetName val="PROD_ZN"/>
      <sheetName val="EST_ZN"/>
      <sheetName val="DPTO_ZN"/>
      <sheetName val="MUND_ZN"/>
      <sheetName val="PROD_PB"/>
      <sheetName val="EST_PB"/>
      <sheetName val="DPTO_PB"/>
      <sheetName val="MUND_PB"/>
      <sheetName val="PROD_AG"/>
      <sheetName val="EST_AG"/>
      <sheetName val="DPTO_AG"/>
      <sheetName val="MUND_AG"/>
      <sheetName val="HIERRO"/>
      <sheetName val="ESTAÑO"/>
      <sheetName val="DERECHOS MINEROS"/>
      <sheetName val="INDIC_LAB"/>
      <sheetName val="GRAF_ACCID"/>
      <sheetName val="DIRECTORIO_CONTRATISTAS_2001"/>
      <sheetName val="DIRECTORIO_CONTRATISTAS_2002"/>
      <sheetName val="DIRECTORIO_PERITOS_MINEROS"/>
      <sheetName val="DIRECTORIO_COM_2002"/>
      <sheetName val="DIRECTORIO_AUDITORIA_E_INSPECT"/>
      <sheetName val="PROYECTO"/>
      <sheetName val="OPERATIVA"/>
      <sheetName val="PAR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CONSUMO LOCAL DE PRODUCTOS MINEROS 1992 - 2001 /  LOCAL CONSUPTION OF  MINING PRODUCTS 1992 - 2001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A2" t="str">
            <v>PRODUCCION MINERA DE COBRE A NIVEL CONCENTRADOS, SEGUN ESTRATOS 1992 - 2001 / COPPER MINING PRODUCTION BY CONCENTRATED ACCORDING TO LAYERS 1992 - 2001</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ow r="1">
          <cell r="A1" t="str">
            <v>PRODUCCION MINERA DE PLOMO A NIVEL CONCENTRADOS, SEGUN ESTRATOS  1992  -  2001 / LEAD MINING PRODUCTION BY CONCENTRATED ACCORDING TO LAYERS 1992 - 2001</v>
          </cell>
        </row>
        <row r="18">
          <cell r="B18">
            <v>118103</v>
          </cell>
          <cell r="C18">
            <v>118131</v>
          </cell>
          <cell r="D18">
            <v>133258</v>
          </cell>
        </row>
        <row r="19">
          <cell r="B19">
            <v>16743</v>
          </cell>
          <cell r="C19">
            <v>18324</v>
          </cell>
          <cell r="D19">
            <v>12203</v>
          </cell>
        </row>
      </sheetData>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falto"/>
      <sheetName val="Barras"/>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showZeros="0" tabSelected="1" zoomScale="130" zoomScaleNormal="130" zoomScaleSheetLayoutView="100" workbookViewId="0"/>
  </sheetViews>
  <sheetFormatPr baseColWidth="10" defaultColWidth="11.42578125" defaultRowHeight="12.75" x14ac:dyDescent="0.2"/>
  <cols>
    <col min="1" max="1" width="12.7109375" style="7" customWidth="1"/>
    <col min="2" max="3" width="7.7109375" style="7" hidden="1" customWidth="1"/>
    <col min="4" max="6" width="7.5703125" style="7" hidden="1" customWidth="1"/>
    <col min="7" max="9" width="8.28515625" style="7" hidden="1" customWidth="1"/>
    <col min="10" max="14" width="8.28515625" style="7" customWidth="1"/>
    <col min="15" max="16384" width="11.42578125" style="7"/>
  </cols>
  <sheetData>
    <row r="1" spans="1:15" ht="13.5" x14ac:dyDescent="0.2">
      <c r="A1" s="5" t="s">
        <v>33</v>
      </c>
    </row>
    <row r="2" spans="1:15" ht="9.9499999999999993" customHeight="1" x14ac:dyDescent="0.2">
      <c r="A2" s="19" t="s">
        <v>32</v>
      </c>
      <c r="C2" s="18"/>
      <c r="D2" s="18"/>
      <c r="E2" s="18"/>
      <c r="F2" s="18"/>
      <c r="G2" s="18"/>
      <c r="H2" s="18"/>
      <c r="I2" s="18"/>
      <c r="J2" s="18"/>
      <c r="K2" s="18"/>
      <c r="L2" s="18"/>
      <c r="M2" s="18"/>
      <c r="N2" s="18"/>
      <c r="O2" s="3"/>
    </row>
    <row r="3" spans="1:15" ht="9.9499999999999993" customHeight="1" x14ac:dyDescent="0.2">
      <c r="A3" s="4" t="s">
        <v>28</v>
      </c>
      <c r="B3" s="17"/>
      <c r="C3" s="3"/>
      <c r="D3" s="3"/>
      <c r="E3" s="3"/>
      <c r="F3" s="3"/>
      <c r="G3" s="3"/>
      <c r="H3" s="3"/>
      <c r="I3" s="3"/>
      <c r="J3" s="3"/>
      <c r="K3" s="3"/>
      <c r="L3" s="3"/>
      <c r="M3" s="3"/>
      <c r="N3" s="3"/>
      <c r="O3" s="3"/>
    </row>
    <row r="4" spans="1:15" ht="3" customHeight="1" x14ac:dyDescent="0.2">
      <c r="A4" s="6"/>
      <c r="B4" s="16"/>
      <c r="C4" s="16"/>
      <c r="D4" s="16"/>
      <c r="E4" s="16"/>
      <c r="F4" s="16"/>
      <c r="G4" s="16"/>
      <c r="H4" s="16"/>
      <c r="I4" s="16"/>
      <c r="J4" s="16"/>
      <c r="K4" s="16"/>
      <c r="L4" s="16"/>
      <c r="M4" s="16"/>
      <c r="N4" s="16"/>
    </row>
    <row r="5" spans="1:15" s="8" customFormat="1" ht="13.15" customHeight="1" x14ac:dyDescent="0.2">
      <c r="A5" s="2" t="s">
        <v>6</v>
      </c>
      <c r="B5" s="15">
        <v>2005</v>
      </c>
      <c r="C5" s="15">
        <v>2006</v>
      </c>
      <c r="D5" s="15">
        <v>2007</v>
      </c>
      <c r="E5" s="15">
        <v>2008</v>
      </c>
      <c r="F5" s="15">
        <v>2009</v>
      </c>
      <c r="G5" s="15">
        <v>2010</v>
      </c>
      <c r="H5" s="15">
        <v>2011</v>
      </c>
      <c r="I5" s="15">
        <v>2012</v>
      </c>
      <c r="J5" s="15">
        <v>2013</v>
      </c>
      <c r="K5" s="15">
        <v>2014</v>
      </c>
      <c r="L5" s="15">
        <v>2015</v>
      </c>
      <c r="M5" s="15">
        <v>2016</v>
      </c>
      <c r="N5" s="15" t="s">
        <v>1</v>
      </c>
    </row>
    <row r="6" spans="1:15" ht="13.15" customHeight="1" x14ac:dyDescent="0.2">
      <c r="A6" s="14" t="s">
        <v>0</v>
      </c>
      <c r="B6" s="1">
        <f t="shared" ref="B6:N6" si="0">SUM(B7:B31)</f>
        <v>52471.066000000021</v>
      </c>
      <c r="C6" s="1">
        <f t="shared" si="0"/>
        <v>90426.530097534807</v>
      </c>
      <c r="D6" s="1">
        <f t="shared" si="0"/>
        <v>97086.931147200012</v>
      </c>
      <c r="E6" s="1">
        <f t="shared" si="0"/>
        <v>117944.89300459038</v>
      </c>
      <c r="F6" s="1">
        <f t="shared" si="0"/>
        <v>115901.95610024061</v>
      </c>
      <c r="G6" s="1">
        <f t="shared" si="0"/>
        <v>142114.19239841757</v>
      </c>
      <c r="H6" s="1">
        <f t="shared" si="0"/>
        <v>153333.24643703079</v>
      </c>
      <c r="I6" s="1">
        <f t="shared" si="0"/>
        <v>164714.00427582403</v>
      </c>
      <c r="J6" s="1">
        <f t="shared" si="0"/>
        <v>172438.81746004056</v>
      </c>
      <c r="K6" s="1">
        <f t="shared" si="0"/>
        <v>181115.54638351995</v>
      </c>
      <c r="L6" s="1">
        <f t="shared" si="0"/>
        <v>207782.50599999999</v>
      </c>
      <c r="M6" s="1">
        <f t="shared" si="0"/>
        <v>238439.59499999997</v>
      </c>
      <c r="N6" s="1">
        <f t="shared" si="0"/>
        <v>214827.37731725202</v>
      </c>
    </row>
    <row r="7" spans="1:15" ht="9" customHeight="1" x14ac:dyDescent="0.2">
      <c r="A7" s="13" t="s">
        <v>22</v>
      </c>
      <c r="B7" s="3">
        <v>427.274</v>
      </c>
      <c r="C7" s="3">
        <v>754.23524330872522</v>
      </c>
      <c r="D7" s="3">
        <v>1334.3288898000001</v>
      </c>
      <c r="E7" s="3">
        <v>1885.4468577241739</v>
      </c>
      <c r="F7" s="3">
        <v>2604.1360375251224</v>
      </c>
      <c r="G7" s="3">
        <v>2802.081899082415</v>
      </c>
      <c r="H7" s="3">
        <v>2758.9120843818359</v>
      </c>
      <c r="I7" s="3">
        <v>2598.9377619712554</v>
      </c>
      <c r="J7" s="3">
        <v>1825.7916429200002</v>
      </c>
      <c r="K7" s="3">
        <v>1956.9363164799997</v>
      </c>
      <c r="L7" s="3">
        <v>2181.0770000000002</v>
      </c>
      <c r="M7" s="3">
        <v>1553.502</v>
      </c>
      <c r="N7" s="3">
        <v>1936.4997545900001</v>
      </c>
      <c r="O7" s="12"/>
    </row>
    <row r="8" spans="1:15" ht="9" customHeight="1" x14ac:dyDescent="0.2">
      <c r="A8" s="13" t="s">
        <v>7</v>
      </c>
      <c r="B8" s="3">
        <v>3565.7089999999998</v>
      </c>
      <c r="C8" s="3">
        <v>5386.176809126232</v>
      </c>
      <c r="D8" s="3">
        <v>6919.6920354999993</v>
      </c>
      <c r="E8" s="3">
        <v>7656.2224693285734</v>
      </c>
      <c r="F8" s="3">
        <v>7271.730019549429</v>
      </c>
      <c r="G8" s="3">
        <v>8097.9469850280311</v>
      </c>
      <c r="H8" s="3">
        <v>9392.4142086814063</v>
      </c>
      <c r="I8" s="3">
        <v>10256.307121006877</v>
      </c>
      <c r="J8" s="3">
        <v>12277.707738180003</v>
      </c>
      <c r="K8" s="3">
        <v>13685.005948799999</v>
      </c>
      <c r="L8" s="3">
        <v>16128.823</v>
      </c>
      <c r="M8" s="3">
        <v>19098.014999999999</v>
      </c>
      <c r="N8" s="3">
        <v>15977.422724130754</v>
      </c>
      <c r="O8" s="12"/>
    </row>
    <row r="9" spans="1:15" ht="9" customHeight="1" x14ac:dyDescent="0.2">
      <c r="A9" s="13" t="s">
        <v>9</v>
      </c>
      <c r="B9" s="3">
        <v>2420.9290000000001</v>
      </c>
      <c r="C9" s="3">
        <v>3387.9660000814265</v>
      </c>
      <c r="D9" s="3">
        <v>4369.0439093000005</v>
      </c>
      <c r="E9" s="3">
        <v>7312.8412329840012</v>
      </c>
      <c r="F9" s="3">
        <v>4901.3826419947009</v>
      </c>
      <c r="G9" s="3">
        <v>6571.7179971504147</v>
      </c>
      <c r="H9" s="3">
        <v>7718.3623780964617</v>
      </c>
      <c r="I9" s="3">
        <v>7755.2662230911355</v>
      </c>
      <c r="J9" s="3">
        <v>9241.0300819799995</v>
      </c>
      <c r="K9" s="3">
        <v>9635.2771273599992</v>
      </c>
      <c r="L9" s="3">
        <v>10886.734</v>
      </c>
      <c r="M9" s="3">
        <v>12727.727999999999</v>
      </c>
      <c r="N9" s="3">
        <v>11464.781251775123</v>
      </c>
      <c r="O9" s="12"/>
    </row>
    <row r="10" spans="1:15" ht="9" customHeight="1" x14ac:dyDescent="0.2">
      <c r="A10" s="13" t="s">
        <v>2</v>
      </c>
      <c r="B10" s="3">
        <v>7167.7470000000003</v>
      </c>
      <c r="C10" s="3">
        <v>9930.6822447585746</v>
      </c>
      <c r="D10" s="3">
        <v>11322.521297599998</v>
      </c>
      <c r="E10" s="3">
        <v>11777.471507764734</v>
      </c>
      <c r="F10" s="3">
        <v>13171.182898758336</v>
      </c>
      <c r="G10" s="3">
        <v>17153.291728687189</v>
      </c>
      <c r="H10" s="3">
        <v>18448.408873281682</v>
      </c>
      <c r="I10" s="3">
        <v>18923.925400259413</v>
      </c>
      <c r="J10" s="3">
        <v>21230.830522079999</v>
      </c>
      <c r="K10" s="3">
        <v>20798.111013280002</v>
      </c>
      <c r="L10" s="3">
        <v>25913.731</v>
      </c>
      <c r="M10" s="3">
        <v>31496.327000000001</v>
      </c>
      <c r="N10" s="3">
        <v>27718.014031925693</v>
      </c>
      <c r="O10" s="12"/>
    </row>
    <row r="11" spans="1:15" ht="9" customHeight="1" x14ac:dyDescent="0.2">
      <c r="A11" s="13" t="s">
        <v>20</v>
      </c>
      <c r="B11" s="3">
        <v>2248.7939999999999</v>
      </c>
      <c r="C11" s="3">
        <v>5377.0174429562558</v>
      </c>
      <c r="D11" s="3">
        <v>5826.1588182999994</v>
      </c>
      <c r="E11" s="3">
        <v>6863.9884434866417</v>
      </c>
      <c r="F11" s="3">
        <v>4986.3690543342582</v>
      </c>
      <c r="G11" s="3">
        <v>7957.769197267633</v>
      </c>
      <c r="H11" s="3">
        <v>8454.0821447049784</v>
      </c>
      <c r="I11" s="3">
        <v>9082.065830690608</v>
      </c>
      <c r="J11" s="3">
        <v>9929.5048179599999</v>
      </c>
      <c r="K11" s="3">
        <v>10169.321679839999</v>
      </c>
      <c r="L11" s="3">
        <v>11031.189</v>
      </c>
      <c r="M11" s="3">
        <v>11082.766</v>
      </c>
      <c r="N11" s="3">
        <v>11319.825234913944</v>
      </c>
      <c r="O11" s="12"/>
    </row>
    <row r="12" spans="1:15" ht="9" customHeight="1" x14ac:dyDescent="0.2">
      <c r="A12" s="13" t="s">
        <v>15</v>
      </c>
      <c r="B12" s="3">
        <v>4577.0550000000003</v>
      </c>
      <c r="C12" s="3">
        <v>9318.7637853975848</v>
      </c>
      <c r="D12" s="3">
        <v>9335.2812338999993</v>
      </c>
      <c r="E12" s="3">
        <v>13324.471013770783</v>
      </c>
      <c r="F12" s="3">
        <v>13318.849086986749</v>
      </c>
      <c r="G12" s="3">
        <v>15049.567406510747</v>
      </c>
      <c r="H12" s="3">
        <v>15557.516712760731</v>
      </c>
      <c r="I12" s="3">
        <v>15852.389235077644</v>
      </c>
      <c r="J12" s="3">
        <v>15830.478344440002</v>
      </c>
      <c r="K12" s="3">
        <v>16642.73596224</v>
      </c>
      <c r="L12" s="3">
        <v>17557.258999999998</v>
      </c>
      <c r="M12" s="3">
        <v>21977.352999999999</v>
      </c>
      <c r="N12" s="3">
        <v>15334.217940691018</v>
      </c>
      <c r="O12" s="12"/>
    </row>
    <row r="13" spans="1:15" ht="9" customHeight="1" x14ac:dyDescent="0.2">
      <c r="A13" s="13" t="s">
        <v>25</v>
      </c>
      <c r="B13" s="3">
        <v>4.9909999999999997</v>
      </c>
      <c r="C13" s="3">
        <v>11.756423507800799</v>
      </c>
      <c r="D13" s="3">
        <v>10.5895118</v>
      </c>
      <c r="E13" s="3">
        <v>11.300060776316483</v>
      </c>
      <c r="F13" s="3">
        <v>11.245963526444283</v>
      </c>
      <c r="G13" s="3">
        <v>22.428265658171252</v>
      </c>
      <c r="H13" s="3">
        <v>5.0880357128230456</v>
      </c>
      <c r="I13" s="3">
        <v>7.5790649344109848</v>
      </c>
      <c r="J13" s="3">
        <v>17.516543240000001</v>
      </c>
      <c r="K13" s="3">
        <v>13.64429648</v>
      </c>
      <c r="L13" s="3">
        <v>32.465000000000003</v>
      </c>
      <c r="M13" s="3">
        <v>28.795000000000002</v>
      </c>
      <c r="N13" s="3">
        <v>16.502888299999999</v>
      </c>
      <c r="O13" s="12"/>
    </row>
    <row r="14" spans="1:15" ht="9" customHeight="1" x14ac:dyDescent="0.2">
      <c r="A14" s="13" t="s">
        <v>8</v>
      </c>
      <c r="B14" s="3">
        <v>4049.616</v>
      </c>
      <c r="C14" s="3">
        <v>5377.8572599998333</v>
      </c>
      <c r="D14" s="3">
        <v>6483.4004341</v>
      </c>
      <c r="E14" s="3">
        <v>8335.5378569511358</v>
      </c>
      <c r="F14" s="3">
        <v>8329.0961438863742</v>
      </c>
      <c r="G14" s="3">
        <v>7606.1001849861286</v>
      </c>
      <c r="H14" s="3">
        <v>9659.6964300015625</v>
      </c>
      <c r="I14" s="3">
        <v>10939.122498419807</v>
      </c>
      <c r="J14" s="3">
        <v>12387.522480200001</v>
      </c>
      <c r="K14" s="3">
        <v>11999.324112959997</v>
      </c>
      <c r="L14" s="3">
        <v>13624.297</v>
      </c>
      <c r="M14" s="3">
        <v>16881.596000000001</v>
      </c>
      <c r="N14" s="3">
        <v>12253.237399240696</v>
      </c>
      <c r="O14" s="12"/>
    </row>
    <row r="15" spans="1:15" ht="9" customHeight="1" x14ac:dyDescent="0.2">
      <c r="A15" s="13" t="s">
        <v>17</v>
      </c>
      <c r="B15" s="3">
        <v>2482.9659999999999</v>
      </c>
      <c r="C15" s="3">
        <v>4957.595417124694</v>
      </c>
      <c r="D15" s="3">
        <v>5187.6849021999997</v>
      </c>
      <c r="E15" s="3">
        <v>5581.6492709796994</v>
      </c>
      <c r="F15" s="3">
        <v>5155.7313510648237</v>
      </c>
      <c r="G15" s="3">
        <v>5154.7387779010278</v>
      </c>
      <c r="H15" s="3">
        <v>7840.5918007516257</v>
      </c>
      <c r="I15" s="3">
        <v>7771.4746991853417</v>
      </c>
      <c r="J15" s="3">
        <v>8466.0637667800002</v>
      </c>
      <c r="K15" s="3">
        <v>8703.1699118399993</v>
      </c>
      <c r="L15" s="3">
        <v>9920.0959999999995</v>
      </c>
      <c r="M15" s="3">
        <v>10845.171</v>
      </c>
      <c r="N15" s="3">
        <v>9846.0122043816791</v>
      </c>
      <c r="O15" s="12"/>
    </row>
    <row r="16" spans="1:15" ht="9" customHeight="1" x14ac:dyDescent="0.2">
      <c r="A16" s="13" t="s">
        <v>18</v>
      </c>
      <c r="B16" s="3">
        <v>437.96199999999999</v>
      </c>
      <c r="C16" s="3">
        <v>887.46253941810369</v>
      </c>
      <c r="D16" s="3">
        <v>1440.8880594</v>
      </c>
      <c r="E16" s="3">
        <v>2463.4205479415778</v>
      </c>
      <c r="F16" s="3">
        <v>1329.6656420551419</v>
      </c>
      <c r="G16" s="3">
        <v>1515.4540002538556</v>
      </c>
      <c r="H16" s="3">
        <v>1702.3698013526184</v>
      </c>
      <c r="I16" s="3">
        <v>2326.7849731547067</v>
      </c>
      <c r="J16" s="3">
        <v>2581.9057791999999</v>
      </c>
      <c r="K16" s="3">
        <v>2938.3481512000003</v>
      </c>
      <c r="L16" s="3">
        <v>3535.8719999999998</v>
      </c>
      <c r="M16" s="3">
        <v>3365.55</v>
      </c>
      <c r="N16" s="3">
        <v>3040.7087444980284</v>
      </c>
      <c r="O16" s="12"/>
    </row>
    <row r="17" spans="1:15" ht="9" customHeight="1" x14ac:dyDescent="0.2">
      <c r="A17" s="13" t="s">
        <v>14</v>
      </c>
      <c r="B17" s="3">
        <v>1781.623</v>
      </c>
      <c r="C17" s="3">
        <v>2640.9978085538091</v>
      </c>
      <c r="D17" s="3">
        <v>2607.4098925999997</v>
      </c>
      <c r="E17" s="3">
        <v>3429.8729844797267</v>
      </c>
      <c r="F17" s="3">
        <v>3060.7165959932036</v>
      </c>
      <c r="G17" s="3">
        <v>4025.5714172085313</v>
      </c>
      <c r="H17" s="3">
        <v>4414.7703028009673</v>
      </c>
      <c r="I17" s="3">
        <v>3968.7459335675007</v>
      </c>
      <c r="J17" s="3">
        <v>5200.4784551406001</v>
      </c>
      <c r="K17" s="3">
        <v>5010.8359271999998</v>
      </c>
      <c r="L17" s="3">
        <v>7247.308</v>
      </c>
      <c r="M17" s="3">
        <v>6947.433</v>
      </c>
      <c r="N17" s="3">
        <v>7730.0575723683987</v>
      </c>
      <c r="O17" s="12"/>
    </row>
    <row r="18" spans="1:15" ht="9" customHeight="1" x14ac:dyDescent="0.2">
      <c r="A18" s="13" t="s">
        <v>10</v>
      </c>
      <c r="B18" s="3">
        <v>1900.8589999999999</v>
      </c>
      <c r="C18" s="3">
        <v>4031.0260621055941</v>
      </c>
      <c r="D18" s="3">
        <v>4025.8029662999993</v>
      </c>
      <c r="E18" s="3">
        <v>4444.8567729877741</v>
      </c>
      <c r="F18" s="3">
        <v>4159.594253635747</v>
      </c>
      <c r="G18" s="3">
        <v>6139.8142762503339</v>
      </c>
      <c r="H18" s="3">
        <v>6393.9635306224654</v>
      </c>
      <c r="I18" s="3">
        <v>7345.4867249576564</v>
      </c>
      <c r="J18" s="3">
        <v>7856.5752497799995</v>
      </c>
      <c r="K18" s="3">
        <v>8534.9690248000006</v>
      </c>
      <c r="L18" s="3">
        <v>8708.9750000000004</v>
      </c>
      <c r="M18" s="3">
        <v>11553.465</v>
      </c>
      <c r="N18" s="3">
        <v>11913.104424613646</v>
      </c>
      <c r="O18" s="12"/>
    </row>
    <row r="19" spans="1:15" ht="9" customHeight="1" x14ac:dyDescent="0.2">
      <c r="A19" s="13" t="s">
        <v>19</v>
      </c>
      <c r="B19" s="3">
        <v>4479.2120000000004</v>
      </c>
      <c r="C19" s="3">
        <v>9478.3658948120246</v>
      </c>
      <c r="D19" s="3">
        <v>7381.3067697999995</v>
      </c>
      <c r="E19" s="3">
        <v>9710.9450055526959</v>
      </c>
      <c r="F19" s="3">
        <v>10380.841300382097</v>
      </c>
      <c r="G19" s="3">
        <v>11409.208843352168</v>
      </c>
      <c r="H19" s="3">
        <v>12095.515775883485</v>
      </c>
      <c r="I19" s="3">
        <v>13367.456898452088</v>
      </c>
      <c r="J19" s="3">
        <v>13543.38477472</v>
      </c>
      <c r="K19" s="3">
        <v>14627.54989536</v>
      </c>
      <c r="L19" s="3">
        <v>16296.32</v>
      </c>
      <c r="M19" s="3">
        <v>17911.957999999999</v>
      </c>
      <c r="N19" s="3">
        <v>17337.796035026044</v>
      </c>
      <c r="O19" s="12"/>
    </row>
    <row r="20" spans="1:15" ht="9" customHeight="1" x14ac:dyDescent="0.2">
      <c r="A20" s="13" t="s">
        <v>21</v>
      </c>
      <c r="B20" s="3">
        <v>430.49299999999999</v>
      </c>
      <c r="C20" s="3">
        <v>1321.7271289261437</v>
      </c>
      <c r="D20" s="3">
        <v>595.91035780000004</v>
      </c>
      <c r="E20" s="3">
        <v>1059.6657928002398</v>
      </c>
      <c r="F20" s="3">
        <v>1423.7069451710865</v>
      </c>
      <c r="G20" s="3">
        <v>1521.5198981679007</v>
      </c>
      <c r="H20" s="3">
        <v>1790.9864947222113</v>
      </c>
      <c r="I20" s="3">
        <v>1734.9789298764426</v>
      </c>
      <c r="J20" s="3">
        <v>1644.52514354</v>
      </c>
      <c r="K20" s="3">
        <v>2044.4993359999999</v>
      </c>
      <c r="L20" s="3">
        <v>2820.4090000000001</v>
      </c>
      <c r="M20" s="3">
        <v>2966.1289999999999</v>
      </c>
      <c r="N20" s="3">
        <v>2894.42439694</v>
      </c>
      <c r="O20" s="12"/>
    </row>
    <row r="21" spans="1:15" ht="9" customHeight="1" x14ac:dyDescent="0.2">
      <c r="A21" s="13" t="s">
        <v>16</v>
      </c>
      <c r="B21" s="3">
        <v>4116.7790000000005</v>
      </c>
      <c r="C21" s="3">
        <v>6471.4059639304551</v>
      </c>
      <c r="D21" s="3">
        <v>7605.1184699999994</v>
      </c>
      <c r="E21" s="3">
        <v>7667.101506305552</v>
      </c>
      <c r="F21" s="3">
        <v>7801.7632186738747</v>
      </c>
      <c r="G21" s="3">
        <v>9431.3682414579071</v>
      </c>
      <c r="H21" s="3">
        <v>11380.129476038986</v>
      </c>
      <c r="I21" s="3">
        <v>11202.302463171163</v>
      </c>
      <c r="J21" s="3">
        <v>12173.083610840002</v>
      </c>
      <c r="K21" s="3">
        <v>13035.986717759999</v>
      </c>
      <c r="L21" s="3">
        <v>15291.868</v>
      </c>
      <c r="M21" s="3">
        <v>17669.817999999999</v>
      </c>
      <c r="N21" s="3">
        <v>15498.043449818473</v>
      </c>
      <c r="O21" s="12"/>
    </row>
    <row r="22" spans="1:15" ht="9" customHeight="1" x14ac:dyDescent="0.2">
      <c r="A22" s="13" t="s">
        <v>23</v>
      </c>
      <c r="B22" s="3">
        <v>76.069000000000003</v>
      </c>
      <c r="C22" s="3">
        <v>69.19477483565737</v>
      </c>
      <c r="D22" s="3">
        <v>214.35089860000002</v>
      </c>
      <c r="E22" s="3">
        <v>418.15115014961759</v>
      </c>
      <c r="F22" s="3">
        <v>477.06215524675179</v>
      </c>
      <c r="G22" s="3">
        <v>114.58023345233867</v>
      </c>
      <c r="H22" s="3">
        <v>488.9813828083972</v>
      </c>
      <c r="I22" s="3">
        <v>589.8877589190356</v>
      </c>
      <c r="J22" s="3">
        <v>414.05674178000004</v>
      </c>
      <c r="K22" s="3">
        <v>465.46693167999996</v>
      </c>
      <c r="L22" s="3">
        <v>486.81299999999999</v>
      </c>
      <c r="M22" s="3">
        <v>105.50700000000001</v>
      </c>
      <c r="N22" s="3">
        <v>137.41174225</v>
      </c>
      <c r="O22" s="12"/>
    </row>
    <row r="23" spans="1:15" ht="9" customHeight="1" x14ac:dyDescent="0.2">
      <c r="A23" s="13" t="s">
        <v>3</v>
      </c>
      <c r="B23" s="3">
        <v>662.00699999999995</v>
      </c>
      <c r="C23" s="3">
        <v>1228.2519915103189</v>
      </c>
      <c r="D23" s="3">
        <v>1411.0280541999998</v>
      </c>
      <c r="E23" s="3">
        <v>1503.5596201049827</v>
      </c>
      <c r="F23" s="3">
        <v>1815.4986870035345</v>
      </c>
      <c r="G23" s="3">
        <v>1929.8676567431935</v>
      </c>
      <c r="H23" s="3">
        <v>2087.3144489031447</v>
      </c>
      <c r="I23" s="3">
        <v>2339.7688466951731</v>
      </c>
      <c r="J23" s="3">
        <v>3449.1714610600002</v>
      </c>
      <c r="K23" s="3">
        <v>3695.6767881599994</v>
      </c>
      <c r="L23" s="3">
        <v>5477.2049999999999</v>
      </c>
      <c r="M23" s="3">
        <v>6487.3069999999998</v>
      </c>
      <c r="N23" s="3">
        <v>5614.1882772200006</v>
      </c>
      <c r="O23" s="12"/>
    </row>
    <row r="24" spans="1:15" ht="9" customHeight="1" x14ac:dyDescent="0.2">
      <c r="A24" s="13" t="s">
        <v>11</v>
      </c>
      <c r="B24" s="3">
        <v>1688.0360000000001</v>
      </c>
      <c r="C24" s="3">
        <v>3281.5823308074587</v>
      </c>
      <c r="D24" s="3">
        <v>3597.7504802000003</v>
      </c>
      <c r="E24" s="3">
        <v>3869.8063761030935</v>
      </c>
      <c r="F24" s="3">
        <v>5234.4211746665833</v>
      </c>
      <c r="G24" s="3">
        <v>5892.9597344155909</v>
      </c>
      <c r="H24" s="3">
        <v>5043.3187105122406</v>
      </c>
      <c r="I24" s="3">
        <v>7083.8295892197757</v>
      </c>
      <c r="J24" s="3">
        <v>6106.2766426799999</v>
      </c>
      <c r="K24" s="3">
        <v>5141.3077097599989</v>
      </c>
      <c r="L24" s="3">
        <v>4226.9989999999998</v>
      </c>
      <c r="M24" s="3">
        <v>5399.259</v>
      </c>
      <c r="N24" s="3">
        <v>6718.4973242385186</v>
      </c>
      <c r="O24" s="12"/>
    </row>
    <row r="25" spans="1:15" ht="9" customHeight="1" x14ac:dyDescent="0.2">
      <c r="A25" s="13" t="s">
        <v>13</v>
      </c>
      <c r="B25" s="3">
        <v>1846.6559999999999</v>
      </c>
      <c r="C25" s="3">
        <v>3150.8726848408851</v>
      </c>
      <c r="D25" s="3">
        <v>3493.5476666999998</v>
      </c>
      <c r="E25" s="3">
        <v>3960.3176947935099</v>
      </c>
      <c r="F25" s="3">
        <v>3923.2451533731664</v>
      </c>
      <c r="G25" s="3">
        <v>4310.3217462664225</v>
      </c>
      <c r="H25" s="3">
        <v>4398.5771907800381</v>
      </c>
      <c r="I25" s="3">
        <v>5657.187916911359</v>
      </c>
      <c r="J25" s="3">
        <v>6066.6301241000001</v>
      </c>
      <c r="K25" s="3">
        <v>6336.4323414399996</v>
      </c>
      <c r="L25" s="3">
        <v>7168.9049999999997</v>
      </c>
      <c r="M25" s="3">
        <v>9040.125</v>
      </c>
      <c r="N25" s="3">
        <v>6852.6887618152323</v>
      </c>
      <c r="O25" s="12"/>
    </row>
    <row r="26" spans="1:15" ht="9" customHeight="1" x14ac:dyDescent="0.2">
      <c r="A26" s="13" t="s">
        <v>4</v>
      </c>
      <c r="B26" s="3">
        <v>2972.6930000000002</v>
      </c>
      <c r="C26" s="3">
        <v>4148.6163296454743</v>
      </c>
      <c r="D26" s="3">
        <v>3680.0231386</v>
      </c>
      <c r="E26" s="3">
        <v>5402.0527953502769</v>
      </c>
      <c r="F26" s="3">
        <v>5344.1386462381806</v>
      </c>
      <c r="G26" s="3">
        <v>5285.2814324795108</v>
      </c>
      <c r="H26" s="3">
        <v>5159.0135264978999</v>
      </c>
      <c r="I26" s="3">
        <v>6323.1450950636599</v>
      </c>
      <c r="J26" s="3">
        <v>6287.323951540001</v>
      </c>
      <c r="K26" s="3">
        <v>7264.7072099199995</v>
      </c>
      <c r="L26" s="3">
        <v>8552.1820000000007</v>
      </c>
      <c r="M26" s="3">
        <v>7859.6220000000003</v>
      </c>
      <c r="N26" s="3">
        <v>8196.470741889234</v>
      </c>
      <c r="O26" s="12"/>
    </row>
    <row r="27" spans="1:15" ht="9" customHeight="1" x14ac:dyDescent="0.2">
      <c r="A27" s="13" t="s">
        <v>5</v>
      </c>
      <c r="B27" s="3">
        <v>3552.3180000000002</v>
      </c>
      <c r="C27" s="3">
        <v>5690.5829650530759</v>
      </c>
      <c r="D27" s="3">
        <v>6760.6512968999996</v>
      </c>
      <c r="E27" s="3">
        <v>7046.2407818319407</v>
      </c>
      <c r="F27" s="3">
        <v>7291.2417582965218</v>
      </c>
      <c r="G27" s="3">
        <v>14325.726961119815</v>
      </c>
      <c r="H27" s="3">
        <v>13516.184165261489</v>
      </c>
      <c r="I27" s="3">
        <v>13686.42705351626</v>
      </c>
      <c r="J27" s="3">
        <v>10491.345324599997</v>
      </c>
      <c r="K27" s="3">
        <v>11003.67413136</v>
      </c>
      <c r="L27" s="3">
        <v>13574.741</v>
      </c>
      <c r="M27" s="3">
        <v>15271.857</v>
      </c>
      <c r="N27" s="3">
        <v>15070.537923704351</v>
      </c>
      <c r="O27" s="12"/>
    </row>
    <row r="28" spans="1:15" ht="9" customHeight="1" x14ac:dyDescent="0.2">
      <c r="A28" s="13" t="s">
        <v>24</v>
      </c>
      <c r="B28" s="3">
        <v>282.24099999999999</v>
      </c>
      <c r="C28" s="3">
        <v>758.29712599171319</v>
      </c>
      <c r="D28" s="3">
        <v>957.33337469999992</v>
      </c>
      <c r="E28" s="3">
        <v>1033.8204240482651</v>
      </c>
      <c r="F28" s="3">
        <v>664.52997573027722</v>
      </c>
      <c r="G28" s="3">
        <v>927.99341310510363</v>
      </c>
      <c r="H28" s="3">
        <v>869.38243109842392</v>
      </c>
      <c r="I28" s="3">
        <v>949.73602802175867</v>
      </c>
      <c r="J28" s="3">
        <v>913.44364187999997</v>
      </c>
      <c r="K28" s="3">
        <v>2103.0749236800002</v>
      </c>
      <c r="L28" s="3">
        <v>1017.7</v>
      </c>
      <c r="M28" s="3">
        <v>1363.105</v>
      </c>
      <c r="N28" s="3">
        <v>1126.2220938600001</v>
      </c>
      <c r="O28" s="12"/>
    </row>
    <row r="29" spans="1:15" ht="9" customHeight="1" x14ac:dyDescent="0.2">
      <c r="A29" s="13" t="s">
        <v>12</v>
      </c>
      <c r="B29" s="3">
        <v>1259.365</v>
      </c>
      <c r="C29" s="3">
        <v>2717.1093593911392</v>
      </c>
      <c r="D29" s="3">
        <v>2423.4579626000004</v>
      </c>
      <c r="E29" s="3">
        <v>3146.1428147923079</v>
      </c>
      <c r="F29" s="3">
        <v>3207.8765915867662</v>
      </c>
      <c r="G29" s="3">
        <v>4802.513511701487</v>
      </c>
      <c r="H29" s="3">
        <v>4102.959310428364</v>
      </c>
      <c r="I29" s="3">
        <v>4833.5966362122972</v>
      </c>
      <c r="J29" s="3">
        <v>4411.7795142200002</v>
      </c>
      <c r="K29" s="3">
        <v>5212.8095318400001</v>
      </c>
      <c r="L29" s="3">
        <v>6004.0169999999998</v>
      </c>
      <c r="M29" s="3">
        <v>6718.1090000000004</v>
      </c>
      <c r="N29" s="3">
        <v>6735.2958251911696</v>
      </c>
      <c r="O29" s="12"/>
    </row>
    <row r="30" spans="1:15" ht="9" customHeight="1" x14ac:dyDescent="0.2">
      <c r="A30" s="13" t="s">
        <v>26</v>
      </c>
      <c r="B30" s="3">
        <v>4.5650000000000004</v>
      </c>
      <c r="C30" s="3">
        <v>7.481926013569721</v>
      </c>
      <c r="D30" s="3">
        <v>10.809351299999998</v>
      </c>
      <c r="E30" s="3">
        <v>11.310414307878293</v>
      </c>
      <c r="F30" s="3">
        <v>12.014912377266814</v>
      </c>
      <c r="G30" s="3">
        <v>19.463666679419461</v>
      </c>
      <c r="H30" s="3">
        <v>19.45587744269617</v>
      </c>
      <c r="I30" s="3">
        <v>43.553030509609975</v>
      </c>
      <c r="J30" s="3">
        <v>55.096257400000006</v>
      </c>
      <c r="K30" s="3">
        <v>56.406394079999998</v>
      </c>
      <c r="L30" s="3">
        <v>56.161000000000001</v>
      </c>
      <c r="M30" s="3">
        <v>68.215999999999994</v>
      </c>
      <c r="N30" s="3">
        <v>83.802850000000007</v>
      </c>
      <c r="O30" s="12"/>
    </row>
    <row r="31" spans="1:15" ht="9" customHeight="1" x14ac:dyDescent="0.2">
      <c r="A31" s="13" t="s">
        <v>27</v>
      </c>
      <c r="B31" s="3">
        <v>35.106999999999999</v>
      </c>
      <c r="C31" s="3">
        <v>41.504585438247013</v>
      </c>
      <c r="D31" s="3">
        <v>92.841374999999999</v>
      </c>
      <c r="E31" s="3">
        <v>28.699609274904571</v>
      </c>
      <c r="F31" s="3">
        <v>25.915892184152653</v>
      </c>
      <c r="G31" s="3">
        <v>46.90492349222118</v>
      </c>
      <c r="H31" s="3">
        <v>35.251343504267922</v>
      </c>
      <c r="I31" s="3">
        <v>74.04856293907828</v>
      </c>
      <c r="J31" s="3">
        <v>37.29484978</v>
      </c>
      <c r="K31" s="3">
        <v>40.274999999999999</v>
      </c>
      <c r="L31" s="3">
        <v>41.36</v>
      </c>
      <c r="M31" s="3">
        <v>20.882000000000001</v>
      </c>
      <c r="N31" s="3">
        <v>11.613723869999999</v>
      </c>
      <c r="O31" s="12"/>
    </row>
    <row r="32" spans="1:15" ht="5.0999999999999996" customHeight="1" x14ac:dyDescent="0.2">
      <c r="A32" s="11"/>
      <c r="B32" s="10"/>
      <c r="C32" s="9"/>
      <c r="D32" s="9"/>
      <c r="E32" s="9"/>
      <c r="F32" s="9"/>
      <c r="G32" s="9"/>
      <c r="H32" s="9"/>
      <c r="I32" s="9"/>
      <c r="J32" s="9"/>
      <c r="K32" s="9"/>
      <c r="L32" s="9"/>
      <c r="M32" s="9"/>
      <c r="N32" s="9"/>
    </row>
    <row r="33" spans="1:14" ht="27" customHeight="1" x14ac:dyDescent="0.2">
      <c r="A33" s="23" t="s">
        <v>34</v>
      </c>
      <c r="B33" s="23"/>
      <c r="C33" s="23"/>
      <c r="D33" s="23"/>
      <c r="E33" s="23"/>
      <c r="F33" s="23"/>
      <c r="G33" s="23"/>
      <c r="H33" s="23"/>
      <c r="I33" s="23"/>
      <c r="J33" s="23"/>
      <c r="K33" s="23"/>
      <c r="L33" s="23"/>
      <c r="M33" s="23"/>
      <c r="N33" s="23"/>
    </row>
    <row r="34" spans="1:14" ht="9" customHeight="1" x14ac:dyDescent="0.2">
      <c r="A34" s="24" t="s">
        <v>30</v>
      </c>
      <c r="B34" s="24"/>
      <c r="C34" s="24"/>
      <c r="D34" s="24"/>
      <c r="E34" s="24"/>
      <c r="F34" s="24"/>
      <c r="G34" s="24"/>
      <c r="H34" s="24"/>
      <c r="I34" s="24"/>
      <c r="J34" s="24"/>
      <c r="K34" s="24"/>
      <c r="L34" s="24"/>
      <c r="M34" s="24"/>
      <c r="N34" s="24"/>
    </row>
    <row r="35" spans="1:14" ht="27" customHeight="1" x14ac:dyDescent="0.2">
      <c r="A35" s="24" t="s">
        <v>29</v>
      </c>
      <c r="B35" s="24"/>
      <c r="C35" s="24"/>
      <c r="D35" s="24"/>
      <c r="E35" s="24"/>
      <c r="F35" s="24"/>
      <c r="G35" s="24"/>
      <c r="H35" s="24"/>
      <c r="I35" s="24"/>
      <c r="J35" s="24"/>
      <c r="K35" s="24"/>
      <c r="L35" s="24"/>
      <c r="M35" s="24"/>
      <c r="N35" s="24"/>
    </row>
    <row r="36" spans="1:14" s="8" customFormat="1" ht="9" customHeight="1" x14ac:dyDescent="0.2">
      <c r="A36" s="20" t="s">
        <v>31</v>
      </c>
      <c r="B36" s="21"/>
      <c r="C36" s="21"/>
      <c r="D36" s="21"/>
      <c r="E36" s="21"/>
      <c r="F36" s="22"/>
      <c r="G36" s="21"/>
      <c r="H36" s="22"/>
      <c r="I36" s="22"/>
      <c r="J36" s="21"/>
      <c r="K36" s="21"/>
      <c r="L36" s="21"/>
      <c r="M36" s="21"/>
      <c r="N36" s="21"/>
    </row>
    <row r="37" spans="1:14" ht="12" customHeight="1" x14ac:dyDescent="0.2"/>
    <row r="38" spans="1:14" ht="8.4499999999999993" customHeight="1" x14ac:dyDescent="0.2"/>
    <row r="39" spans="1:14" ht="8.4499999999999993" customHeight="1" x14ac:dyDescent="0.2"/>
    <row r="40" spans="1:14" ht="8.4499999999999993" customHeight="1" x14ac:dyDescent="0.2"/>
    <row r="41" spans="1:14" ht="8.4499999999999993" customHeight="1" x14ac:dyDescent="0.2"/>
    <row r="42" spans="1:14" ht="8.4499999999999993" customHeight="1" x14ac:dyDescent="0.2"/>
    <row r="43" spans="1:14" ht="8.4499999999999993" customHeight="1" x14ac:dyDescent="0.2"/>
    <row r="44" spans="1:14" ht="8.4499999999999993" customHeight="1" x14ac:dyDescent="0.2"/>
    <row r="45" spans="1:14" ht="8.4499999999999993" customHeight="1" x14ac:dyDescent="0.2"/>
    <row r="46" spans="1:14" ht="8.4499999999999993" customHeight="1" x14ac:dyDescent="0.2"/>
    <row r="47" spans="1:14" ht="8.4499999999999993" customHeight="1" x14ac:dyDescent="0.2"/>
    <row r="48" spans="1:14" ht="8.4499999999999993" customHeight="1" x14ac:dyDescent="0.2"/>
    <row r="49" ht="8.4499999999999993" customHeight="1" x14ac:dyDescent="0.2"/>
    <row r="50" ht="8.4499999999999993" customHeight="1" x14ac:dyDescent="0.2"/>
    <row r="51" ht="8.4499999999999993" customHeight="1" x14ac:dyDescent="0.2"/>
    <row r="52" ht="8.4499999999999993" customHeight="1" x14ac:dyDescent="0.2"/>
    <row r="53" ht="8.4499999999999993" customHeight="1" x14ac:dyDescent="0.2"/>
    <row r="54" ht="8.4499999999999993" customHeight="1" x14ac:dyDescent="0.2"/>
    <row r="55" ht="5.0999999999999996" customHeight="1" x14ac:dyDescent="0.2"/>
  </sheetData>
  <mergeCells count="3">
    <mergeCell ref="A33:N33"/>
    <mergeCell ref="A34:N34"/>
    <mergeCell ref="A35:N35"/>
  </mergeCells>
  <conditionalFormatting sqref="B7:B31 G6:G31">
    <cfRule type="cellIs" dxfId="22" priority="23" stopIfTrue="1" operator="equal">
      <formula>-0.000001</formula>
    </cfRule>
  </conditionalFormatting>
  <conditionalFormatting sqref="D7:D31">
    <cfRule type="cellIs" dxfId="21" priority="22" stopIfTrue="1" operator="equal">
      <formula>-0.000001</formula>
    </cfRule>
  </conditionalFormatting>
  <conditionalFormatting sqref="E6:E31">
    <cfRule type="cellIs" dxfId="20" priority="21" stopIfTrue="1" operator="equal">
      <formula>-0.000001</formula>
    </cfRule>
  </conditionalFormatting>
  <conditionalFormatting sqref="F6:F31">
    <cfRule type="cellIs" dxfId="19" priority="20" stopIfTrue="1" operator="equal">
      <formula>-0.000001</formula>
    </cfRule>
  </conditionalFormatting>
  <conditionalFormatting sqref="H6:H31">
    <cfRule type="cellIs" dxfId="18" priority="19" stopIfTrue="1" operator="equal">
      <formula>-0.000001</formula>
    </cfRule>
  </conditionalFormatting>
  <conditionalFormatting sqref="N7:N31">
    <cfRule type="cellIs" dxfId="17" priority="18" stopIfTrue="1" operator="equal">
      <formula>-0.000001</formula>
    </cfRule>
  </conditionalFormatting>
  <conditionalFormatting sqref="C7:C31">
    <cfRule type="cellIs" dxfId="16" priority="17" stopIfTrue="1" operator="equal">
      <formula>-0.000001</formula>
    </cfRule>
  </conditionalFormatting>
  <conditionalFormatting sqref="N6">
    <cfRule type="cellIs" dxfId="15" priority="16" stopIfTrue="1" operator="equal">
      <formula>-0.000001</formula>
    </cfRule>
  </conditionalFormatting>
  <conditionalFormatting sqref="I6:I31">
    <cfRule type="cellIs" dxfId="14" priority="15" stopIfTrue="1" operator="equal">
      <formula>-0.000001</formula>
    </cfRule>
  </conditionalFormatting>
  <conditionalFormatting sqref="J7:J31">
    <cfRule type="cellIs" dxfId="13" priority="14" stopIfTrue="1" operator="equal">
      <formula>-0.000001</formula>
    </cfRule>
  </conditionalFormatting>
  <conditionalFormatting sqref="J6">
    <cfRule type="cellIs" dxfId="12" priority="13" stopIfTrue="1" operator="equal">
      <formula>-0.000001</formula>
    </cfRule>
  </conditionalFormatting>
  <conditionalFormatting sqref="O2:O3">
    <cfRule type="cellIs" dxfId="11" priority="12" stopIfTrue="1" operator="equal">
      <formula>-0.000001</formula>
    </cfRule>
  </conditionalFormatting>
  <conditionalFormatting sqref="C2:J3 N2:N3 E2:N2">
    <cfRule type="cellIs" dxfId="10" priority="11" stopIfTrue="1" operator="equal">
      <formula>-0.000001</formula>
    </cfRule>
  </conditionalFormatting>
  <conditionalFormatting sqref="K7:K31">
    <cfRule type="cellIs" dxfId="9" priority="10" stopIfTrue="1" operator="equal">
      <formula>-0.000001</formula>
    </cfRule>
  </conditionalFormatting>
  <conditionalFormatting sqref="K6">
    <cfRule type="cellIs" dxfId="8" priority="9" stopIfTrue="1" operator="equal">
      <formula>-0.000001</formula>
    </cfRule>
  </conditionalFormatting>
  <conditionalFormatting sqref="K2:K3">
    <cfRule type="cellIs" dxfId="7" priority="8" stopIfTrue="1" operator="equal">
      <formula>-0.000001</formula>
    </cfRule>
  </conditionalFormatting>
  <conditionalFormatting sqref="L7:L31">
    <cfRule type="cellIs" dxfId="6" priority="7" stopIfTrue="1" operator="equal">
      <formula>-0.000001</formula>
    </cfRule>
  </conditionalFormatting>
  <conditionalFormatting sqref="L6">
    <cfRule type="cellIs" dxfId="5" priority="6" stopIfTrue="1" operator="equal">
      <formula>-0.000001</formula>
    </cfRule>
  </conditionalFormatting>
  <conditionalFormatting sqref="L2:L3">
    <cfRule type="cellIs" dxfId="4" priority="5" stopIfTrue="1" operator="equal">
      <formula>-0.000001</formula>
    </cfRule>
  </conditionalFormatting>
  <conditionalFormatting sqref="M7:M31">
    <cfRule type="cellIs" dxfId="3" priority="4" stopIfTrue="1" operator="equal">
      <formula>-0.000001</formula>
    </cfRule>
  </conditionalFormatting>
  <conditionalFormatting sqref="M6">
    <cfRule type="cellIs" dxfId="2" priority="3" stopIfTrue="1" operator="equal">
      <formula>-0.000001</formula>
    </cfRule>
  </conditionalFormatting>
  <conditionalFormatting sqref="M2:M3">
    <cfRule type="cellIs" dxfId="1" priority="2" stopIfTrue="1" operator="equal">
      <formula>-0.000001</formula>
    </cfRule>
  </conditionalFormatting>
  <conditionalFormatting sqref="B6:D6">
    <cfRule type="cellIs" dxfId="0" priority="1" stopIfTrue="1" operator="equal">
      <formula>-0.000001</formula>
    </cfRule>
  </conditionalFormatting>
  <pageMargins left="1.9685039370078741" right="1.9685039370078741" top="0.98425196850393704" bottom="2.952755905511811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1537</vt:lpstr>
      <vt:lpstr>'1537'!Área_de_impresión</vt:lpstr>
    </vt:vector>
  </TitlesOfParts>
  <Company>INEI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INEI</dc:creator>
  <cp:lastModifiedBy>Guido Trujillo Valdiviezo</cp:lastModifiedBy>
  <cp:lastPrinted>2018-06-11T19:45:35Z</cp:lastPrinted>
  <dcterms:created xsi:type="dcterms:W3CDTF">2003-11-20T21:26:56Z</dcterms:created>
  <dcterms:modified xsi:type="dcterms:W3CDTF">2018-11-20T16:52:11Z</dcterms:modified>
</cp:coreProperties>
</file>