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-15" yWindow="525" windowWidth="15330" windowHeight="3780"/>
  </bookViews>
  <sheets>
    <sheet name="1535" sheetId="27" r:id="rId1"/>
  </sheets>
  <externalReferences>
    <externalReference r:id="rId2"/>
    <externalReference r:id="rId3"/>
    <externalReference r:id="rId4"/>
  </externalReferences>
  <definedNames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hidden="1">[2]HIERRO!#REF!</definedName>
    <definedName name="_9__123Graph_XGráfico_1A" hidden="1">[2]HIERRO!#REF!</definedName>
    <definedName name="_Key1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hidden="1">#REF!</definedName>
    <definedName name="_xlnm.Print_Area" localSheetId="0">'1535'!$A$1:$N$33</definedName>
    <definedName name="cartera" hidden="1">255</definedName>
    <definedName name="consulta">#REF!</definedName>
    <definedName name="fecha">#REF!</definedName>
    <definedName name="titulo">#REF!</definedName>
  </definedNames>
  <calcPr calcId="152511"/>
</workbook>
</file>

<file path=xl/calcChain.xml><?xml version="1.0" encoding="utf-8"?>
<calcChain xmlns="http://schemas.openxmlformats.org/spreadsheetml/2006/main">
  <c r="N5" i="27" l="1"/>
  <c r="M5" i="27"/>
  <c r="L5" i="27"/>
  <c r="K5" i="27"/>
  <c r="J5" i="27"/>
  <c r="I5" i="27"/>
  <c r="H5" i="27"/>
  <c r="G5" i="27"/>
  <c r="F5" i="27"/>
  <c r="E5" i="27"/>
</calcChain>
</file>

<file path=xl/sharedStrings.xml><?xml version="1.0" encoding="utf-8"?>
<sst xmlns="http://schemas.openxmlformats.org/spreadsheetml/2006/main" count="32" uniqueCount="32">
  <si>
    <t>Total</t>
  </si>
  <si>
    <t>2017 P/</t>
  </si>
  <si>
    <t>Arequipa</t>
  </si>
  <si>
    <t>Madre de Dios</t>
  </si>
  <si>
    <t>Piura</t>
  </si>
  <si>
    <t>Puno</t>
  </si>
  <si>
    <t>Región</t>
  </si>
  <si>
    <t>Áncash</t>
  </si>
  <si>
    <t>Cusco</t>
  </si>
  <si>
    <t>Apurímac</t>
  </si>
  <si>
    <t>Junín</t>
  </si>
  <si>
    <t>Moquegua</t>
  </si>
  <si>
    <t>Tacna</t>
  </si>
  <si>
    <t>Pasco</t>
  </si>
  <si>
    <t>Ica</t>
  </si>
  <si>
    <t>Cajamarca</t>
  </si>
  <si>
    <t>Lima</t>
  </si>
  <si>
    <t>Huancavelica</t>
  </si>
  <si>
    <t>Huánuco</t>
  </si>
  <si>
    <t>La Libertad</t>
  </si>
  <si>
    <t>Ayacucho</t>
  </si>
  <si>
    <t>Lambayeque</t>
  </si>
  <si>
    <t>Amazonas</t>
  </si>
  <si>
    <t>Loreto</t>
  </si>
  <si>
    <t>San Martín</t>
  </si>
  <si>
    <t>Callao</t>
  </si>
  <si>
    <t>Tumbes</t>
  </si>
  <si>
    <t>Ucayali</t>
  </si>
  <si>
    <t>(Miles de soles)</t>
  </si>
  <si>
    <t>Fuente: Ministerio de Energía y Minas - Dirección General de Minería, "Anuario Minero 2017".</t>
  </si>
  <si>
    <t>15.35   MONTO DE TRANSFERENCIA POR CANON MINERO, SEGÚN REGIÓN, 2013-2017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</si>
  <si>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El Canon Minero es la participación efectiva y adecuada de la que gozan los gobiernos regionales y locales del total de los ingresos y rentas obtenidas por el Estado por la explotación económica de los recursos mineros metálicos y no metálicos. El canon minero se deduce del impuesto a la renta.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</si>
</sst>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#\ ###\ ##0;0;&quot;-&quot;"/>
  </numFmts>
  <fonts count="12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10"/>
      <name val="Helv"/>
    </font>
    <font>
      <sz val="10"/>
      <color indexed="8"/>
      <name val="Arial"/>
      <family val="2"/>
    </font>
    <font>
      <sz val="10"/>
      <name val="Courier"/>
      <family val="3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7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1" fontId="4" fillId="0" borderId="0"/>
    <xf numFmtId="164" fontId="1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3" fillId="0" borderId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2" borderId="0">
      <alignment horizontal="left"/>
    </xf>
  </cellStyleXfs>
  <cellXfs count="20">
    <xf numFmtId="0" fontId="0" fillId="0" borderId="0" xfId="0"/>
    <xf numFmtId="165" fontId="7" fillId="0" borderId="0" xfId="5" applyNumberFormat="1" applyFont="1" applyBorder="1" applyAlignment="1" applyProtection="1">
      <alignment horizontal="right" vertical="center"/>
    </xf>
    <xf numFmtId="0" fontId="6" fillId="0" borderId="2" xfId="7" applyFont="1" applyBorder="1" applyAlignment="1">
      <alignment vertical="center"/>
    </xf>
    <xf numFmtId="0" fontId="1" fillId="0" borderId="0" xfId="7" applyAlignment="1">
      <alignment vertical="center"/>
    </xf>
    <xf numFmtId="165" fontId="1" fillId="0" borderId="1" xfId="7" applyNumberFormat="1" applyBorder="1" applyAlignment="1">
      <alignment vertical="center"/>
    </xf>
    <xf numFmtId="0" fontId="1" fillId="0" borderId="1" xfId="7" applyBorder="1" applyAlignment="1">
      <alignment vertical="center"/>
    </xf>
    <xf numFmtId="0" fontId="1" fillId="0" borderId="3" xfId="7" applyBorder="1" applyAlignment="1">
      <alignment vertical="center"/>
    </xf>
    <xf numFmtId="165" fontId="6" fillId="0" borderId="0" xfId="5" applyNumberFormat="1" applyFont="1" applyBorder="1" applyAlignment="1" applyProtection="1">
      <alignment horizontal="right" vertical="center"/>
    </xf>
    <xf numFmtId="0" fontId="8" fillId="0" borderId="0" xfId="7" applyFont="1" applyAlignment="1">
      <alignment vertical="center"/>
    </xf>
    <xf numFmtId="0" fontId="7" fillId="0" borderId="4" xfId="7" applyFont="1" applyBorder="1" applyAlignment="1">
      <alignment horizontal="right" vertical="center"/>
    </xf>
    <xf numFmtId="0" fontId="1" fillId="0" borderId="0" xfId="7" applyFont="1" applyAlignment="1">
      <alignment vertical="center"/>
    </xf>
    <xf numFmtId="0" fontId="1" fillId="0" borderId="1" xfId="7" applyFont="1" applyBorder="1" applyAlignment="1">
      <alignment vertical="center"/>
    </xf>
    <xf numFmtId="0" fontId="6" fillId="0" borderId="0" xfId="5" applyFont="1" applyBorder="1" applyAlignment="1" applyProtection="1">
      <alignment horizontal="left" vertical="center" indent="3"/>
    </xf>
    <xf numFmtId="0" fontId="1" fillId="0" borderId="0" xfId="7" applyFont="1" applyBorder="1" applyAlignment="1">
      <alignment vertical="center"/>
    </xf>
    <xf numFmtId="0" fontId="2" fillId="0" borderId="0" xfId="5" applyFont="1" applyBorder="1" applyAlignment="1" applyProtection="1">
      <alignment horizontal="left" vertical="center"/>
    </xf>
    <xf numFmtId="0" fontId="7" fillId="0" borderId="2" xfId="7" applyFont="1" applyBorder="1" applyAlignment="1">
      <alignment vertical="center"/>
    </xf>
    <xf numFmtId="165" fontId="1" fillId="0" borderId="0" xfId="7" applyNumberFormat="1" applyAlignment="1">
      <alignment vertical="center"/>
    </xf>
    <xf numFmtId="0" fontId="7" fillId="0" borderId="6" xfId="6" applyFont="1" applyBorder="1" applyAlignment="1" applyProtection="1">
      <alignment horizontal="center" vertical="center"/>
    </xf>
    <xf numFmtId="0" fontId="10" fillId="0" borderId="0" xfId="4" applyFont="1" applyBorder="1" applyAlignment="1" applyProtection="1">
      <alignment horizontal="left" vertical="center"/>
    </xf>
    <xf numFmtId="0" fontId="11" fillId="0" borderId="5" xfId="4" applyFont="1" applyBorder="1" applyAlignment="1" applyProtection="1">
      <alignment horizontal="justify" vertical="center"/>
    </xf>
  </cellXfs>
  <cellStyles count="11">
    <cellStyle name="Border" xfId="1"/>
    <cellStyle name="Comma_Data Proyecto Antamina" xfId="2"/>
    <cellStyle name="Millares [0] 2" xfId="8"/>
    <cellStyle name="Millares 2" xfId="9"/>
    <cellStyle name="No-definido" xfId="3"/>
    <cellStyle name="Normal" xfId="0" builtinId="0"/>
    <cellStyle name="Normal 2" xfId="7"/>
    <cellStyle name="Normal_IEC12005" xfId="4"/>
    <cellStyle name="Normal_IEC12007" xfId="5"/>
    <cellStyle name="Normal_IEC12009" xfId="6"/>
    <cellStyle name="TEXTO NORMAL" xfId="1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111111"/>
      <rgbColor rgb="00FFFF00"/>
      <rgbColor rgb="00FF00FF"/>
      <rgbColor rgb="0000FFFF"/>
      <rgbColor rgb="00800000"/>
      <rgbColor rgb="00008000"/>
      <rgbColor rgb="00BCBCBC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080808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showZeros="0" tabSelected="1" zoomScale="120" zoomScaleNormal="120" zoomScaleSheetLayoutView="100" workbookViewId="0">
      <selection activeCell="Q32" sqref="Q32"/>
    </sheetView>
  </sheetViews>
  <sheetFormatPr baseColWidth="10" defaultColWidth="11.42578125" defaultRowHeight="12.75" x14ac:dyDescent="0.2"/>
  <cols>
    <col min="1" max="1" width="12.85546875" style="3" customWidth="1"/>
    <col min="2" max="3" width="7.7109375" style="3" hidden="1" customWidth="1"/>
    <col min="4" max="5" width="8.140625" style="3" hidden="1" customWidth="1"/>
    <col min="6" max="6" width="7.5703125" style="3" hidden="1" customWidth="1"/>
    <col min="7" max="8" width="8.28515625" style="3" hidden="1" customWidth="1"/>
    <col min="9" max="9" width="8.7109375" style="3" hidden="1" customWidth="1"/>
    <col min="10" max="14" width="8.7109375" style="3" customWidth="1"/>
    <col min="15" max="16384" width="11.42578125" style="3"/>
  </cols>
  <sheetData>
    <row r="1" spans="1:14" ht="12" customHeight="1" x14ac:dyDescent="0.2">
      <c r="A1" s="14" t="s">
        <v>30</v>
      </c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13" customFormat="1" ht="10.15" customHeight="1" x14ac:dyDescent="0.2">
      <c r="A2" s="12" t="s">
        <v>28</v>
      </c>
    </row>
    <row r="3" spans="1:14" s="10" customFormat="1" ht="3" customHeight="1" x14ac:dyDescent="0.2">
      <c r="A3" s="12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s="8" customFormat="1" ht="13.15" customHeight="1" x14ac:dyDescent="0.2">
      <c r="A4" s="17" t="s">
        <v>6</v>
      </c>
      <c r="B4" s="9">
        <v>2005</v>
      </c>
      <c r="C4" s="9">
        <v>2006</v>
      </c>
      <c r="D4" s="9">
        <v>2007</v>
      </c>
      <c r="E4" s="9">
        <v>2008</v>
      </c>
      <c r="F4" s="9">
        <v>2009</v>
      </c>
      <c r="G4" s="9">
        <v>2010</v>
      </c>
      <c r="H4" s="9">
        <v>2011</v>
      </c>
      <c r="I4" s="9">
        <v>2012</v>
      </c>
      <c r="J4" s="9">
        <v>2013</v>
      </c>
      <c r="K4" s="9">
        <v>2014</v>
      </c>
      <c r="L4" s="9">
        <v>2015</v>
      </c>
      <c r="M4" s="9">
        <v>2016</v>
      </c>
      <c r="N4" s="9" t="s">
        <v>1</v>
      </c>
    </row>
    <row r="5" spans="1:14" ht="12" customHeight="1" x14ac:dyDescent="0.2">
      <c r="A5" s="15" t="s">
        <v>0</v>
      </c>
      <c r="B5" s="1">
        <v>888140.13400000008</v>
      </c>
      <c r="C5" s="1">
        <v>1746378.9597099999</v>
      </c>
      <c r="D5" s="1">
        <v>5157001.4291700013</v>
      </c>
      <c r="E5" s="1">
        <f t="shared" ref="E5:L5" si="0">SUM(E6:E30)</f>
        <v>4435674.5542600006</v>
      </c>
      <c r="F5" s="1">
        <f t="shared" si="0"/>
        <v>3434452.2146399999</v>
      </c>
      <c r="G5" s="1">
        <f t="shared" si="0"/>
        <v>3089624.0880300007</v>
      </c>
      <c r="H5" s="1">
        <f t="shared" si="0"/>
        <v>4157369.6250100005</v>
      </c>
      <c r="I5" s="1">
        <f t="shared" si="0"/>
        <v>5124235.0600199997</v>
      </c>
      <c r="J5" s="1">
        <f t="shared" si="0"/>
        <v>3817165.2831400009</v>
      </c>
      <c r="K5" s="1">
        <f t="shared" si="0"/>
        <v>2978748.571539999</v>
      </c>
      <c r="L5" s="1">
        <f t="shared" si="0"/>
        <v>2260054.8667899999</v>
      </c>
      <c r="M5" s="1">
        <f>SUM(M6:M30)</f>
        <v>1496824.6800000002</v>
      </c>
      <c r="N5" s="1">
        <f>SUM(N6:N30)</f>
        <v>1862681.75554</v>
      </c>
    </row>
    <row r="6" spans="1:14" ht="9.4" customHeight="1" x14ac:dyDescent="0.2">
      <c r="A6" s="2" t="s">
        <v>22</v>
      </c>
      <c r="B6" s="7">
        <v>9.2149999999999999</v>
      </c>
      <c r="C6" s="7">
        <v>5.1206400000000007</v>
      </c>
      <c r="D6" s="7">
        <v>7.6831300000000002</v>
      </c>
      <c r="E6" s="7">
        <v>17.933040000000002</v>
      </c>
      <c r="F6" s="7">
        <v>74.217869999999991</v>
      </c>
      <c r="G6" s="7">
        <v>111.19959</v>
      </c>
      <c r="H6" s="7">
        <v>126.05105</v>
      </c>
      <c r="I6" s="7">
        <v>9.2620000000000008E-2</v>
      </c>
      <c r="J6" s="7">
        <v>1.248E-2</v>
      </c>
      <c r="K6" s="7">
        <v>7.1200000000000005E-3</v>
      </c>
      <c r="L6" s="7">
        <v>8.9120000000000005E-2</v>
      </c>
      <c r="M6" s="7">
        <v>1.4999999999999999E-2</v>
      </c>
      <c r="N6" s="7">
        <v>0</v>
      </c>
    </row>
    <row r="7" spans="1:14" ht="9.4" customHeight="1" x14ac:dyDescent="0.2">
      <c r="A7" s="2" t="s">
        <v>7</v>
      </c>
      <c r="B7" s="7">
        <v>50590.245999999999</v>
      </c>
      <c r="C7" s="7">
        <v>348730.85813999997</v>
      </c>
      <c r="D7" s="7">
        <v>1628350.3564800001</v>
      </c>
      <c r="E7" s="7">
        <v>1319496.3055100001</v>
      </c>
      <c r="F7" s="7">
        <v>855475.61514999997</v>
      </c>
      <c r="G7" s="7">
        <v>782241.86636999983</v>
      </c>
      <c r="H7" s="7">
        <v>756045.88397000008</v>
      </c>
      <c r="I7" s="7">
        <v>1003300.3171100001</v>
      </c>
      <c r="J7" s="7">
        <v>1003366.24696</v>
      </c>
      <c r="K7" s="7">
        <v>731629.44254999992</v>
      </c>
      <c r="L7" s="7">
        <v>415256.25088999997</v>
      </c>
      <c r="M7" s="7">
        <v>313663.81300000002</v>
      </c>
      <c r="N7" s="7">
        <v>494474.96367999999</v>
      </c>
    </row>
    <row r="8" spans="1:14" ht="9.4" customHeight="1" x14ac:dyDescent="0.2">
      <c r="A8" s="2" t="s">
        <v>9</v>
      </c>
      <c r="B8" s="7">
        <v>5066.3</v>
      </c>
      <c r="C8" s="7">
        <v>8359.5475700000006</v>
      </c>
      <c r="D8" s="7">
        <v>23069.613570000001</v>
      </c>
      <c r="E8" s="7">
        <v>22544.897590000004</v>
      </c>
      <c r="F8" s="7">
        <v>12005.878120000001</v>
      </c>
      <c r="G8" s="7">
        <v>744.74465999999995</v>
      </c>
      <c r="H8" s="7">
        <v>2003.1816699999999</v>
      </c>
      <c r="I8" s="7">
        <v>7035.9969499999997</v>
      </c>
      <c r="J8" s="7">
        <v>11641.85082</v>
      </c>
      <c r="K8" s="7">
        <v>2259.3384299999998</v>
      </c>
      <c r="L8" s="7">
        <v>0.65947</v>
      </c>
      <c r="M8" s="7">
        <v>3207.0659999999998</v>
      </c>
      <c r="N8" s="7">
        <v>16469.485629999999</v>
      </c>
    </row>
    <row r="9" spans="1:14" ht="9.4" customHeight="1" x14ac:dyDescent="0.2">
      <c r="A9" s="2" t="s">
        <v>2</v>
      </c>
      <c r="B9" s="7">
        <v>56545.281000000003</v>
      </c>
      <c r="C9" s="7">
        <v>71241.170879999991</v>
      </c>
      <c r="D9" s="7">
        <v>157529.68476</v>
      </c>
      <c r="E9" s="7">
        <v>457527.41330999997</v>
      </c>
      <c r="F9" s="7">
        <v>530845.86508000002</v>
      </c>
      <c r="G9" s="7">
        <v>347511.92696000001</v>
      </c>
      <c r="H9" s="7">
        <v>662649.33691999991</v>
      </c>
      <c r="I9" s="7">
        <v>781587.277</v>
      </c>
      <c r="J9" s="7">
        <v>445771.50677000004</v>
      </c>
      <c r="K9" s="7">
        <v>383204.56828999997</v>
      </c>
      <c r="L9" s="7">
        <v>356823.87595000002</v>
      </c>
      <c r="M9" s="7">
        <v>21985.206999999999</v>
      </c>
      <c r="N9" s="7">
        <v>258608.51987000002</v>
      </c>
    </row>
    <row r="10" spans="1:14" ht="9.4" customHeight="1" x14ac:dyDescent="0.2">
      <c r="A10" s="2" t="s">
        <v>20</v>
      </c>
      <c r="B10" s="7">
        <v>1605.711</v>
      </c>
      <c r="C10" s="7">
        <v>1586.83548</v>
      </c>
      <c r="D10" s="7">
        <v>20963.25459</v>
      </c>
      <c r="E10" s="7">
        <v>41206.251899999996</v>
      </c>
      <c r="F10" s="7">
        <v>9502.86996</v>
      </c>
      <c r="G10" s="7">
        <v>34324.031139999999</v>
      </c>
      <c r="H10" s="7">
        <v>57453.332809999993</v>
      </c>
      <c r="I10" s="7">
        <v>83545.774930000014</v>
      </c>
      <c r="J10" s="7">
        <v>16803.539789999999</v>
      </c>
      <c r="K10" s="7">
        <v>3308.8712099999998</v>
      </c>
      <c r="L10" s="7">
        <v>9649.4635899999994</v>
      </c>
      <c r="M10" s="7">
        <v>15023.097</v>
      </c>
      <c r="N10" s="7">
        <v>10813.57467</v>
      </c>
    </row>
    <row r="11" spans="1:14" ht="9.4" customHeight="1" x14ac:dyDescent="0.2">
      <c r="A11" s="2" t="s">
        <v>15</v>
      </c>
      <c r="B11" s="7">
        <v>285851.09499999997</v>
      </c>
      <c r="C11" s="7">
        <v>355432.12721999997</v>
      </c>
      <c r="D11" s="7">
        <v>585612.96</v>
      </c>
      <c r="E11" s="7">
        <v>183348.63280000002</v>
      </c>
      <c r="F11" s="7">
        <v>228105.05557999999</v>
      </c>
      <c r="G11" s="7">
        <v>411689.57715999999</v>
      </c>
      <c r="H11" s="7">
        <v>417671.62028999993</v>
      </c>
      <c r="I11" s="7">
        <v>538824.01647999999</v>
      </c>
      <c r="J11" s="7">
        <v>528459.1189</v>
      </c>
      <c r="K11" s="7">
        <v>351470.80322</v>
      </c>
      <c r="L11" s="7">
        <v>209812.69441999999</v>
      </c>
      <c r="M11" s="7">
        <v>216889.851</v>
      </c>
      <c r="N11" s="7">
        <v>185195.63430999999</v>
      </c>
    </row>
    <row r="12" spans="1:14" ht="9.4" customHeight="1" x14ac:dyDescent="0.2">
      <c r="A12" s="2" t="s">
        <v>25</v>
      </c>
      <c r="B12" s="7">
        <v>0</v>
      </c>
      <c r="C12" s="7">
        <v>0.10675</v>
      </c>
      <c r="D12" s="7">
        <v>0.16819999999999999</v>
      </c>
      <c r="E12" s="7">
        <v>1.88672</v>
      </c>
      <c r="F12" s="7">
        <v>3.124E-2</v>
      </c>
      <c r="G12" s="7">
        <v>1.391E-2</v>
      </c>
      <c r="H12" s="7">
        <v>5.4879999999999998E-2</v>
      </c>
      <c r="I12" s="7">
        <v>1.1119600000000001</v>
      </c>
      <c r="J12" s="7">
        <v>0.47755000000000003</v>
      </c>
      <c r="K12" s="7">
        <v>2.6372399999999998</v>
      </c>
      <c r="L12" s="7">
        <v>15.468939999999998</v>
      </c>
      <c r="M12" s="7">
        <v>5.1349999999999998</v>
      </c>
      <c r="N12" s="7">
        <v>8.2561599999999995</v>
      </c>
    </row>
    <row r="13" spans="1:14" ht="9.4" customHeight="1" x14ac:dyDescent="0.2">
      <c r="A13" s="2" t="s">
        <v>8</v>
      </c>
      <c r="B13" s="7">
        <v>18586.101999999999</v>
      </c>
      <c r="C13" s="7">
        <v>67236.131670000002</v>
      </c>
      <c r="D13" s="7">
        <v>272885.02551000001</v>
      </c>
      <c r="E13" s="7">
        <v>242406.46046</v>
      </c>
      <c r="F13" s="7">
        <v>135273.90724</v>
      </c>
      <c r="G13" s="7">
        <v>103638.87995</v>
      </c>
      <c r="H13" s="7">
        <v>170082.89913000001</v>
      </c>
      <c r="I13" s="7">
        <v>357199.50273000001</v>
      </c>
      <c r="J13" s="7">
        <v>34983.511259999999</v>
      </c>
      <c r="K13" s="7">
        <v>100854.93339999999</v>
      </c>
      <c r="L13" s="7">
        <v>137066.94615999999</v>
      </c>
      <c r="M13" s="7">
        <v>49043.313999999998</v>
      </c>
      <c r="N13" s="7">
        <v>81305.449939999991</v>
      </c>
    </row>
    <row r="14" spans="1:14" ht="9.4" customHeight="1" x14ac:dyDescent="0.2">
      <c r="A14" s="2" t="s">
        <v>17</v>
      </c>
      <c r="B14" s="7">
        <v>4152.4780000000001</v>
      </c>
      <c r="C14" s="7">
        <v>5862.38789</v>
      </c>
      <c r="D14" s="7">
        <v>37918.782570000003</v>
      </c>
      <c r="E14" s="7">
        <v>48079.583930000001</v>
      </c>
      <c r="F14" s="7">
        <v>16853.688529999999</v>
      </c>
      <c r="G14" s="7">
        <v>5812.3102399999998</v>
      </c>
      <c r="H14" s="7">
        <v>8536.2060899999997</v>
      </c>
      <c r="I14" s="7">
        <v>18430.940420000003</v>
      </c>
      <c r="J14" s="7">
        <v>9866.1488900000004</v>
      </c>
      <c r="K14" s="7">
        <v>3403.1804899999997</v>
      </c>
      <c r="L14" s="7">
        <v>1919.3726000000001</v>
      </c>
      <c r="M14" s="7">
        <v>95.516999999999996</v>
      </c>
      <c r="N14" s="7">
        <v>980.18949999999995</v>
      </c>
    </row>
    <row r="15" spans="1:14" ht="9.4" customHeight="1" x14ac:dyDescent="0.2">
      <c r="A15" s="2" t="s">
        <v>18</v>
      </c>
      <c r="B15" s="7">
        <v>2.1000000000000001E-2</v>
      </c>
      <c r="C15" s="7">
        <v>909.18593999999996</v>
      </c>
      <c r="D15" s="7">
        <v>10470.33527</v>
      </c>
      <c r="E15" s="7">
        <v>7728.5769900000005</v>
      </c>
      <c r="F15" s="7">
        <v>2682.8711500000004</v>
      </c>
      <c r="G15" s="7">
        <v>1649.75388</v>
      </c>
      <c r="H15" s="7">
        <v>4322.95687</v>
      </c>
      <c r="I15" s="7">
        <v>4139.2100300000002</v>
      </c>
      <c r="J15" s="7">
        <v>1098.25494</v>
      </c>
      <c r="K15" s="7">
        <v>125.51364</v>
      </c>
      <c r="L15" s="7">
        <v>805.95003000000008</v>
      </c>
      <c r="M15" s="7">
        <v>22.76</v>
      </c>
      <c r="N15" s="7">
        <v>3631.1347199999996</v>
      </c>
    </row>
    <row r="16" spans="1:14" ht="9.4" customHeight="1" x14ac:dyDescent="0.2">
      <c r="A16" s="2" t="s">
        <v>14</v>
      </c>
      <c r="B16" s="7">
        <v>8253.1049999999996</v>
      </c>
      <c r="C16" s="7">
        <v>27054.030339999998</v>
      </c>
      <c r="D16" s="7">
        <v>66374.063979999992</v>
      </c>
      <c r="E16" s="7">
        <v>68652.141739999992</v>
      </c>
      <c r="F16" s="7">
        <v>110479.55808</v>
      </c>
      <c r="G16" s="7">
        <v>67342.320370000001</v>
      </c>
      <c r="H16" s="7">
        <v>201987.82662000001</v>
      </c>
      <c r="I16" s="7">
        <v>347064.08600000001</v>
      </c>
      <c r="J16" s="7">
        <v>185986.10946000001</v>
      </c>
      <c r="K16" s="7">
        <v>234651.20010999998</v>
      </c>
      <c r="L16" s="7">
        <v>126136.07454999999</v>
      </c>
      <c r="M16" s="7">
        <v>56638.874000000003</v>
      </c>
      <c r="N16" s="7">
        <v>93245.662599999996</v>
      </c>
    </row>
    <row r="17" spans="1:14" ht="9.4" customHeight="1" x14ac:dyDescent="0.2">
      <c r="A17" s="2" t="s">
        <v>10</v>
      </c>
      <c r="B17" s="7">
        <v>6893.3459999999995</v>
      </c>
      <c r="C17" s="7">
        <v>10300.441919999999</v>
      </c>
      <c r="D17" s="7">
        <v>110707.73475999999</v>
      </c>
      <c r="E17" s="7">
        <v>123229.87547</v>
      </c>
      <c r="F17" s="7">
        <v>38907.551469999999</v>
      </c>
      <c r="G17" s="7">
        <v>63002.507140000002</v>
      </c>
      <c r="H17" s="7">
        <v>78663.596210000003</v>
      </c>
      <c r="I17" s="7">
        <v>108067.12484</v>
      </c>
      <c r="J17" s="7">
        <v>63627.363269999994</v>
      </c>
      <c r="K17" s="7">
        <v>32192.362059999999</v>
      </c>
      <c r="L17" s="7">
        <v>15536.48115</v>
      </c>
      <c r="M17" s="7">
        <v>25434.253000000001</v>
      </c>
      <c r="N17" s="7">
        <v>62385.858500000002</v>
      </c>
    </row>
    <row r="18" spans="1:14" ht="9.4" customHeight="1" x14ac:dyDescent="0.2">
      <c r="A18" s="2" t="s">
        <v>19</v>
      </c>
      <c r="B18" s="7">
        <v>18110.578000000001</v>
      </c>
      <c r="C18" s="7">
        <v>53930.323280000004</v>
      </c>
      <c r="D18" s="7">
        <v>283398.34640999994</v>
      </c>
      <c r="E18" s="7">
        <v>264799.24704000005</v>
      </c>
      <c r="F18" s="7">
        <v>372054.75760000001</v>
      </c>
      <c r="G18" s="7">
        <v>422325.53578999994</v>
      </c>
      <c r="H18" s="7">
        <v>459340.50774000003</v>
      </c>
      <c r="I18" s="7">
        <v>547675.20603999996</v>
      </c>
      <c r="J18" s="7">
        <v>545255.30914000003</v>
      </c>
      <c r="K18" s="7">
        <v>358192.49345999997</v>
      </c>
      <c r="L18" s="7">
        <v>288802.64645999996</v>
      </c>
      <c r="M18" s="7">
        <v>253360.99299999999</v>
      </c>
      <c r="N18" s="7">
        <v>254956.49704999998</v>
      </c>
    </row>
    <row r="19" spans="1:14" ht="9.4" customHeight="1" x14ac:dyDescent="0.2">
      <c r="A19" s="2" t="s">
        <v>21</v>
      </c>
      <c r="B19" s="7">
        <v>0</v>
      </c>
      <c r="C19" s="7">
        <v>4.4419899999999997</v>
      </c>
      <c r="D19" s="7">
        <v>3.1729000000000003</v>
      </c>
      <c r="E19" s="7">
        <v>0</v>
      </c>
      <c r="F19" s="7">
        <v>274.09575000000001</v>
      </c>
      <c r="G19" s="7">
        <v>115.75774</v>
      </c>
      <c r="H19" s="7">
        <v>501.82860999999997</v>
      </c>
      <c r="I19" s="7">
        <v>444.45051000000001</v>
      </c>
      <c r="J19" s="7">
        <v>95.38306</v>
      </c>
      <c r="K19" s="7">
        <v>1.07887</v>
      </c>
      <c r="L19" s="7">
        <v>1.4290799999999999</v>
      </c>
      <c r="M19" s="7">
        <v>4.3150000000000004</v>
      </c>
      <c r="N19" s="7">
        <v>6.7209200000000004</v>
      </c>
    </row>
    <row r="20" spans="1:14" ht="9.4" customHeight="1" x14ac:dyDescent="0.2">
      <c r="A20" s="2" t="s">
        <v>16</v>
      </c>
      <c r="B20" s="7">
        <v>16250.563</v>
      </c>
      <c r="C20" s="7">
        <v>38588.297689999999</v>
      </c>
      <c r="D20" s="7">
        <v>199229.30671</v>
      </c>
      <c r="E20" s="7">
        <v>183366.49843000001</v>
      </c>
      <c r="F20" s="7">
        <v>68279.154750000002</v>
      </c>
      <c r="G20" s="7">
        <v>72488.136249999996</v>
      </c>
      <c r="H20" s="7">
        <v>105630.07491999998</v>
      </c>
      <c r="I20" s="7">
        <v>161777.75331</v>
      </c>
      <c r="J20" s="7">
        <v>103733.67827999999</v>
      </c>
      <c r="K20" s="7">
        <v>53900.588590000007</v>
      </c>
      <c r="L20" s="7">
        <v>75878.391220000005</v>
      </c>
      <c r="M20" s="7">
        <v>41111.915000000001</v>
      </c>
      <c r="N20" s="7">
        <v>75575.20448</v>
      </c>
    </row>
    <row r="21" spans="1:14" ht="9.4" customHeight="1" x14ac:dyDescent="0.2">
      <c r="A21" s="2" t="s">
        <v>23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1:14" ht="9.4" customHeight="1" x14ac:dyDescent="0.2">
      <c r="A22" s="2" t="s">
        <v>3</v>
      </c>
      <c r="B22" s="7">
        <v>55.728000000000002</v>
      </c>
      <c r="C22" s="7">
        <v>32.027700000000003</v>
      </c>
      <c r="D22" s="7">
        <v>42.911720000000003</v>
      </c>
      <c r="E22" s="7">
        <v>47.797499999999999</v>
      </c>
      <c r="F22" s="7">
        <v>43.89676</v>
      </c>
      <c r="G22" s="7">
        <v>56.577500000000001</v>
      </c>
      <c r="H22" s="7">
        <v>120.12137</v>
      </c>
      <c r="I22" s="7">
        <v>710.52233000000001</v>
      </c>
      <c r="J22" s="7">
        <v>1670.9904700000002</v>
      </c>
      <c r="K22" s="7">
        <v>789.06322999999998</v>
      </c>
      <c r="L22" s="7">
        <v>99.562389999999979</v>
      </c>
      <c r="M22" s="7">
        <v>582.87400000000002</v>
      </c>
      <c r="N22" s="7">
        <v>884.57042999999999</v>
      </c>
    </row>
    <row r="23" spans="1:14" ht="9.4" customHeight="1" x14ac:dyDescent="0.2">
      <c r="A23" s="2" t="s">
        <v>11</v>
      </c>
      <c r="B23" s="7">
        <v>148509.742</v>
      </c>
      <c r="C23" s="7">
        <v>270592.65600999998</v>
      </c>
      <c r="D23" s="7">
        <v>487216.29761000001</v>
      </c>
      <c r="E23" s="7">
        <v>211435.19341000001</v>
      </c>
      <c r="F23" s="7">
        <v>385563.97585000005</v>
      </c>
      <c r="G23" s="7">
        <v>245490.01128000001</v>
      </c>
      <c r="H23" s="7">
        <v>392507.45474999998</v>
      </c>
      <c r="I23" s="7">
        <v>325421.34168999997</v>
      </c>
      <c r="J23" s="7">
        <v>297492.03681999998</v>
      </c>
      <c r="K23" s="7">
        <v>249401.90912999999</v>
      </c>
      <c r="L23" s="7">
        <v>233544.8646</v>
      </c>
      <c r="M23" s="7">
        <v>189395.285</v>
      </c>
      <c r="N23" s="7">
        <v>87391.27304</v>
      </c>
    </row>
    <row r="24" spans="1:14" ht="9.4" customHeight="1" x14ac:dyDescent="0.2">
      <c r="A24" s="2" t="s">
        <v>13</v>
      </c>
      <c r="B24" s="7">
        <v>20917.776000000002</v>
      </c>
      <c r="C24" s="7">
        <v>48218.175269999992</v>
      </c>
      <c r="D24" s="7">
        <v>355486.27866999997</v>
      </c>
      <c r="E24" s="7">
        <v>377199.40809999994</v>
      </c>
      <c r="F24" s="7">
        <v>112581.50364999998</v>
      </c>
      <c r="G24" s="7">
        <v>149832.53930999999</v>
      </c>
      <c r="H24" s="7">
        <v>181704.85961000001</v>
      </c>
      <c r="I24" s="7">
        <v>197004.84794000001</v>
      </c>
      <c r="J24" s="7">
        <v>90142.507200000007</v>
      </c>
      <c r="K24" s="7">
        <v>64108.014819999997</v>
      </c>
      <c r="L24" s="7">
        <v>45275.011489999997</v>
      </c>
      <c r="M24" s="7">
        <v>12959.532999999999</v>
      </c>
      <c r="N24" s="7">
        <v>44307.510900000001</v>
      </c>
    </row>
    <row r="25" spans="1:14" ht="9.4" customHeight="1" x14ac:dyDescent="0.2">
      <c r="A25" s="2" t="s">
        <v>4</v>
      </c>
      <c r="B25" s="7">
        <v>15.456</v>
      </c>
      <c r="C25" s="7">
        <v>14.511280000000001</v>
      </c>
      <c r="D25" s="7">
        <v>6.8766000000000007</v>
      </c>
      <c r="E25" s="7">
        <v>9.6072900000000008</v>
      </c>
      <c r="F25" s="7">
        <v>33.783709999999999</v>
      </c>
      <c r="G25" s="7">
        <v>19.85116</v>
      </c>
      <c r="H25" s="7">
        <v>128.02782999999999</v>
      </c>
      <c r="I25" s="7">
        <v>182.00567999999998</v>
      </c>
      <c r="J25" s="7">
        <v>6206.0287900000012</v>
      </c>
      <c r="K25" s="7">
        <v>4140.4358199999997</v>
      </c>
      <c r="L25" s="7">
        <v>1.8519000000000001</v>
      </c>
      <c r="M25" s="7">
        <v>31623.008999999998</v>
      </c>
      <c r="N25" s="7">
        <v>5204.8242</v>
      </c>
    </row>
    <row r="26" spans="1:14" ht="9.4" customHeight="1" x14ac:dyDescent="0.2">
      <c r="A26" s="2" t="s">
        <v>5</v>
      </c>
      <c r="B26" s="7">
        <v>95226.05</v>
      </c>
      <c r="C26" s="7">
        <v>117493.82880000002</v>
      </c>
      <c r="D26" s="7">
        <v>144315.02828</v>
      </c>
      <c r="E26" s="7">
        <v>172502.22227999999</v>
      </c>
      <c r="F26" s="7">
        <v>247656.0423</v>
      </c>
      <c r="G26" s="7">
        <v>181583.87135</v>
      </c>
      <c r="H26" s="7">
        <v>307169.98573000001</v>
      </c>
      <c r="I26" s="7">
        <v>304315.33848999999</v>
      </c>
      <c r="J26" s="7">
        <v>218491.74927999999</v>
      </c>
      <c r="K26" s="7">
        <v>177457.5612</v>
      </c>
      <c r="L26" s="7">
        <v>136941.18925</v>
      </c>
      <c r="M26" s="7">
        <v>87174.903999999995</v>
      </c>
      <c r="N26" s="7">
        <v>91418.285570000007</v>
      </c>
    </row>
    <row r="27" spans="1:14" ht="9.4" customHeight="1" x14ac:dyDescent="0.2">
      <c r="A27" s="2" t="s">
        <v>24</v>
      </c>
      <c r="B27" s="7">
        <v>380.84199999999998</v>
      </c>
      <c r="C27" s="7">
        <v>255.79037</v>
      </c>
      <c r="D27" s="7">
        <v>164.00707</v>
      </c>
      <c r="E27" s="7">
        <v>478.21154999999999</v>
      </c>
      <c r="F27" s="7">
        <v>511.91233999999997</v>
      </c>
      <c r="G27" s="7">
        <v>436.06337000000002</v>
      </c>
      <c r="H27" s="7">
        <v>622.21017000000006</v>
      </c>
      <c r="I27" s="7">
        <v>960.72389999999996</v>
      </c>
      <c r="J27" s="7">
        <v>554.77919999999995</v>
      </c>
      <c r="K27" s="7">
        <v>853.01237000000003</v>
      </c>
      <c r="L27" s="7">
        <v>806.84122000000002</v>
      </c>
      <c r="M27" s="7">
        <v>943.40800000000002</v>
      </c>
      <c r="N27" s="7">
        <v>1055.99803</v>
      </c>
    </row>
    <row r="28" spans="1:14" ht="9.4" customHeight="1" x14ac:dyDescent="0.2">
      <c r="A28" s="2" t="s">
        <v>12</v>
      </c>
      <c r="B28" s="7">
        <v>151120.49900000001</v>
      </c>
      <c r="C28" s="7">
        <v>320530.96288000001</v>
      </c>
      <c r="D28" s="7">
        <v>773249.54038000002</v>
      </c>
      <c r="E28" s="7">
        <v>711596.40919999999</v>
      </c>
      <c r="F28" s="7">
        <v>307245.98246000003</v>
      </c>
      <c r="G28" s="7">
        <v>199206.61291</v>
      </c>
      <c r="H28" s="7">
        <v>350101.60777</v>
      </c>
      <c r="I28" s="7">
        <v>336547.41905999999</v>
      </c>
      <c r="J28" s="7">
        <v>251918.67981</v>
      </c>
      <c r="K28" s="7">
        <v>226801.55628999998</v>
      </c>
      <c r="L28" s="7">
        <v>205679.75231000001</v>
      </c>
      <c r="M28" s="7">
        <v>177659.54199999999</v>
      </c>
      <c r="N28" s="7">
        <v>94715.680090000009</v>
      </c>
    </row>
    <row r="29" spans="1:14" ht="9.4" customHeight="1" x14ac:dyDescent="0.2">
      <c r="A29" s="2" t="s">
        <v>26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46.46125</v>
      </c>
    </row>
    <row r="30" spans="1:14" ht="9.4" customHeight="1" x14ac:dyDescent="0.2">
      <c r="A30" s="2" t="s">
        <v>27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</row>
    <row r="31" spans="1:14" ht="3" customHeight="1" x14ac:dyDescent="0.2">
      <c r="A31" s="6"/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27" customHeight="1" x14ac:dyDescent="0.2">
      <c r="A32" s="19" t="s">
        <v>31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" ht="10.15" customHeight="1" x14ac:dyDescent="0.2">
      <c r="A33" s="18" t="s">
        <v>29</v>
      </c>
    </row>
    <row r="34" spans="1:1" ht="8.4499999999999993" customHeight="1" x14ac:dyDescent="0.2"/>
    <row r="35" spans="1:1" ht="8.4499999999999993" customHeight="1" x14ac:dyDescent="0.2"/>
  </sheetData>
  <mergeCells count="1">
    <mergeCell ref="A32:N32"/>
  </mergeCells>
  <conditionalFormatting sqref="G6:H17 N6:N17 N22:N28 G22:H28 D21:I21 D29:I30 D19:L20 B19:C30 N19:N20">
    <cfRule type="cellIs" dxfId="34" priority="35" stopIfTrue="1" operator="equal">
      <formula>-0.000001</formula>
    </cfRule>
  </conditionalFormatting>
  <conditionalFormatting sqref="B6:B17">
    <cfRule type="cellIs" dxfId="33" priority="34" stopIfTrue="1" operator="equal">
      <formula>-0.000001</formula>
    </cfRule>
  </conditionalFormatting>
  <conditionalFormatting sqref="D6:D17 D22:D28">
    <cfRule type="cellIs" dxfId="32" priority="33" stopIfTrue="1" operator="equal">
      <formula>-0.000001</formula>
    </cfRule>
  </conditionalFormatting>
  <conditionalFormatting sqref="D5">
    <cfRule type="cellIs" dxfId="31" priority="32" stopIfTrue="1" operator="equal">
      <formula>-0.000001</formula>
    </cfRule>
  </conditionalFormatting>
  <conditionalFormatting sqref="E6:E17 E22:E28">
    <cfRule type="cellIs" dxfId="30" priority="31" stopIfTrue="1" operator="equal">
      <formula>-0.000001</formula>
    </cfRule>
  </conditionalFormatting>
  <conditionalFormatting sqref="E5">
    <cfRule type="cellIs" dxfId="29" priority="30" stopIfTrue="1" operator="equal">
      <formula>-0.000001</formula>
    </cfRule>
  </conditionalFormatting>
  <conditionalFormatting sqref="F6:F17 F22:F28">
    <cfRule type="cellIs" dxfId="28" priority="29" stopIfTrue="1" operator="equal">
      <formula>-0.000001</formula>
    </cfRule>
  </conditionalFormatting>
  <conditionalFormatting sqref="F5">
    <cfRule type="cellIs" dxfId="27" priority="28" stopIfTrue="1" operator="equal">
      <formula>-0.000001</formula>
    </cfRule>
  </conditionalFormatting>
  <conditionalFormatting sqref="G5">
    <cfRule type="cellIs" dxfId="26" priority="27" stopIfTrue="1" operator="equal">
      <formula>-0.000001</formula>
    </cfRule>
  </conditionalFormatting>
  <conditionalFormatting sqref="H5">
    <cfRule type="cellIs" dxfId="25" priority="26" stopIfTrue="1" operator="equal">
      <formula>-0.000001</formula>
    </cfRule>
  </conditionalFormatting>
  <conditionalFormatting sqref="C6:C17">
    <cfRule type="cellIs" dxfId="24" priority="25" stopIfTrue="1" operator="equal">
      <formula>-0.000001</formula>
    </cfRule>
  </conditionalFormatting>
  <conditionalFormatting sqref="I6:I17 I22:I28">
    <cfRule type="cellIs" dxfId="23" priority="24" stopIfTrue="1" operator="equal">
      <formula>-0.000001</formula>
    </cfRule>
  </conditionalFormatting>
  <conditionalFormatting sqref="I5">
    <cfRule type="cellIs" dxfId="22" priority="23" stopIfTrue="1" operator="equal">
      <formula>-0.000001</formula>
    </cfRule>
  </conditionalFormatting>
  <conditionalFormatting sqref="B5:C5">
    <cfRule type="cellIs" dxfId="21" priority="22" stopIfTrue="1" operator="equal">
      <formula>-0.000001</formula>
    </cfRule>
  </conditionalFormatting>
  <conditionalFormatting sqref="N21">
    <cfRule type="cellIs" dxfId="20" priority="21" stopIfTrue="1" operator="equal">
      <formula>-0.000001</formula>
    </cfRule>
  </conditionalFormatting>
  <conditionalFormatting sqref="N29:N30">
    <cfRule type="cellIs" dxfId="19" priority="20" stopIfTrue="1" operator="equal">
      <formula>-0.000001</formula>
    </cfRule>
  </conditionalFormatting>
  <conditionalFormatting sqref="J6:J17 J22:J28">
    <cfRule type="cellIs" dxfId="18" priority="19" stopIfTrue="1" operator="equal">
      <formula>-0.000001</formula>
    </cfRule>
  </conditionalFormatting>
  <conditionalFormatting sqref="J5">
    <cfRule type="cellIs" dxfId="17" priority="18" stopIfTrue="1" operator="equal">
      <formula>-0.000001</formula>
    </cfRule>
  </conditionalFormatting>
  <conditionalFormatting sqref="J21">
    <cfRule type="cellIs" dxfId="16" priority="17" stopIfTrue="1" operator="equal">
      <formula>-0.000001</formula>
    </cfRule>
  </conditionalFormatting>
  <conditionalFormatting sqref="J29:J30">
    <cfRule type="cellIs" dxfId="15" priority="16" stopIfTrue="1" operator="equal">
      <formula>-0.000001</formula>
    </cfRule>
  </conditionalFormatting>
  <conditionalFormatting sqref="K6:K17 K22:K28">
    <cfRule type="cellIs" dxfId="14" priority="15" stopIfTrue="1" operator="equal">
      <formula>-0.000001</formula>
    </cfRule>
  </conditionalFormatting>
  <conditionalFormatting sqref="K5">
    <cfRule type="cellIs" dxfId="13" priority="14" stopIfTrue="1" operator="equal">
      <formula>-0.000001</formula>
    </cfRule>
  </conditionalFormatting>
  <conditionalFormatting sqref="K21">
    <cfRule type="cellIs" dxfId="12" priority="13" stopIfTrue="1" operator="equal">
      <formula>-0.000001</formula>
    </cfRule>
  </conditionalFormatting>
  <conditionalFormatting sqref="K29:K30">
    <cfRule type="cellIs" dxfId="11" priority="12" stopIfTrue="1" operator="equal">
      <formula>-0.000001</formula>
    </cfRule>
  </conditionalFormatting>
  <conditionalFormatting sqref="L6:L17 L22:L28">
    <cfRule type="cellIs" dxfId="10" priority="11" stopIfTrue="1" operator="equal">
      <formula>-0.000001</formula>
    </cfRule>
  </conditionalFormatting>
  <conditionalFormatting sqref="L5">
    <cfRule type="cellIs" dxfId="9" priority="10" stopIfTrue="1" operator="equal">
      <formula>-0.000001</formula>
    </cfRule>
  </conditionalFormatting>
  <conditionalFormatting sqref="L21">
    <cfRule type="cellIs" dxfId="8" priority="9" stopIfTrue="1" operator="equal">
      <formula>-0.000001</formula>
    </cfRule>
  </conditionalFormatting>
  <conditionalFormatting sqref="L29:L30">
    <cfRule type="cellIs" dxfId="7" priority="8" stopIfTrue="1" operator="equal">
      <formula>-0.000001</formula>
    </cfRule>
  </conditionalFormatting>
  <conditionalFormatting sqref="B18:L18 N18">
    <cfRule type="cellIs" dxfId="6" priority="7" stopIfTrue="1" operator="equal">
      <formula>-0.000001</formula>
    </cfRule>
  </conditionalFormatting>
  <conditionalFormatting sqref="M6:M17 M22:M28 M19:M20">
    <cfRule type="cellIs" dxfId="5" priority="6" stopIfTrue="1" operator="equal">
      <formula>-0.000001</formula>
    </cfRule>
  </conditionalFormatting>
  <conditionalFormatting sqref="E5:M5">
    <cfRule type="cellIs" dxfId="4" priority="5" stopIfTrue="1" operator="equal">
      <formula>-0.000001</formula>
    </cfRule>
  </conditionalFormatting>
  <conditionalFormatting sqref="M21">
    <cfRule type="cellIs" dxfId="3" priority="4" stopIfTrue="1" operator="equal">
      <formula>-0.000001</formula>
    </cfRule>
  </conditionalFormatting>
  <conditionalFormatting sqref="M29:M30">
    <cfRule type="cellIs" dxfId="2" priority="3" stopIfTrue="1" operator="equal">
      <formula>-0.000001</formula>
    </cfRule>
  </conditionalFormatting>
  <conditionalFormatting sqref="M18">
    <cfRule type="cellIs" dxfId="1" priority="2" stopIfTrue="1" operator="equal">
      <formula>-0.000001</formula>
    </cfRule>
  </conditionalFormatting>
  <conditionalFormatting sqref="N5">
    <cfRule type="cellIs" dxfId="0" priority="1" stopIfTrue="1" operator="equal">
      <formula>-0.000001</formula>
    </cfRule>
  </conditionalFormatting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1535</vt:lpstr>
      <vt:lpstr>'1535'!Área_de_impresión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2018-06-11T19:45:35Z</cp:lastPrinted>
  <dcterms:created xsi:type="dcterms:W3CDTF">2003-11-20T21:26:56Z</dcterms:created>
  <dcterms:modified xsi:type="dcterms:W3CDTF">2018-11-20T16:52:21Z</dcterms:modified>
</cp:coreProperties>
</file>