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5\"/>
    </mc:Choice>
  </mc:AlternateContent>
  <bookViews>
    <workbookView xWindow="-15" yWindow="525" windowWidth="15330" windowHeight="3780"/>
  </bookViews>
  <sheets>
    <sheet name="1534" sheetId="38" r:id="rId1"/>
  </sheets>
  <externalReferences>
    <externalReference r:id="rId2"/>
    <externalReference r:id="rId3"/>
    <externalReference r:id="rId4"/>
  </externalReferences>
  <definedNames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hidden="1">[2]HIERRO!#REF!</definedName>
    <definedName name="_9__123Graph_XGráfico_1A" hidden="1">[2]HIERRO!#REF!</definedName>
    <definedName name="_Key1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hidden="1">#REF!</definedName>
    <definedName name="_xlnm.Print_Area" localSheetId="0">'1534'!$A$1:$N$35</definedName>
    <definedName name="cartera" hidden="1">255</definedName>
    <definedName name="consulta" localSheetId="0">#REF!</definedName>
    <definedName name="consulta">#REF!</definedName>
    <definedName name="fecha" localSheetId="0">#REF!</definedName>
    <definedName name="fecha">#REF!</definedName>
    <definedName name="titulo" localSheetId="0">#REF!</definedName>
    <definedName name="titulo">#REF!</definedName>
  </definedNames>
  <calcPr calcId="152511"/>
</workbook>
</file>

<file path=xl/calcChain.xml><?xml version="1.0" encoding="utf-8"?>
<calcChain xmlns="http://schemas.openxmlformats.org/spreadsheetml/2006/main">
  <c r="M6" i="38" l="1"/>
  <c r="L6" i="38"/>
  <c r="K6" i="38"/>
  <c r="J6" i="38"/>
  <c r="I6" i="38"/>
  <c r="H6" i="38"/>
  <c r="G6" i="38"/>
  <c r="F6" i="38"/>
  <c r="E6" i="38"/>
  <c r="D6" i="38"/>
  <c r="C6" i="38"/>
  <c r="B6" i="38"/>
  <c r="N6" i="38"/>
</calcChain>
</file>

<file path=xl/sharedStrings.xml><?xml version="1.0" encoding="utf-8"?>
<sst xmlns="http://schemas.openxmlformats.org/spreadsheetml/2006/main" count="33" uniqueCount="33">
  <si>
    <t>Total</t>
  </si>
  <si>
    <t>2017 P/</t>
  </si>
  <si>
    <t>Arequipa</t>
  </si>
  <si>
    <t>Madre de Dios</t>
  </si>
  <si>
    <t>Piura</t>
  </si>
  <si>
    <t>Puno</t>
  </si>
  <si>
    <t>Región</t>
  </si>
  <si>
    <t>Áncash</t>
  </si>
  <si>
    <t>Cusco</t>
  </si>
  <si>
    <t>Apurímac</t>
  </si>
  <si>
    <t>Junín</t>
  </si>
  <si>
    <t>Moquegua</t>
  </si>
  <si>
    <t>Tacna</t>
  </si>
  <si>
    <t>Pasco</t>
  </si>
  <si>
    <t>Ica</t>
  </si>
  <si>
    <t>Cajamarca</t>
  </si>
  <si>
    <t>Lima</t>
  </si>
  <si>
    <t>Huancavelica</t>
  </si>
  <si>
    <t>Huánuco</t>
  </si>
  <si>
    <t>La Libertad</t>
  </si>
  <si>
    <t>Ayacucho</t>
  </si>
  <si>
    <t>Lambayeque</t>
  </si>
  <si>
    <t>Amazonas</t>
  </si>
  <si>
    <t>Loreto</t>
  </si>
  <si>
    <t>San Martín</t>
  </si>
  <si>
    <t>Callao</t>
  </si>
  <si>
    <t>Tumbes</t>
  </si>
  <si>
    <t>Ucayali</t>
  </si>
  <si>
    <t>(Miles de soles)</t>
  </si>
  <si>
    <t>Fuente: Ministerio de Energía y Minas - Dirección General de Minería, "Anuario Minero 2017".</t>
  </si>
  <si>
    <t xml:space="preserve">            MINERA, SEGÚN REGIÓN, 2013-2017</t>
  </si>
  <si>
    <t>15.34   MONTO DE TRANSFERENCIA DE RECURSOS GENERADOS POR LA ACTIVIDAD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</si>
  <si>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Monto transferido a las regiones como aporte de las actividades mineras por concepto de canon minero, regalía minera y derecho de vigencia y penalidad, para la ejecución de programas de inversión y desarrollo.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</si>
</sst>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#\ ###\ ##0;0;&quot;-&quot;"/>
  </numFmts>
  <fonts count="14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10"/>
      <name val="Helv"/>
    </font>
    <font>
      <b/>
      <sz val="6"/>
      <name val="Arial Narrow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1" fontId="5" fillId="0" borderId="0"/>
    <xf numFmtId="164" fontId="1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2" borderId="0">
      <alignment horizontal="left"/>
    </xf>
  </cellStyleXfs>
  <cellXfs count="21">
    <xf numFmtId="0" fontId="0" fillId="0" borderId="0" xfId="0"/>
    <xf numFmtId="0" fontId="4" fillId="0" borderId="0" xfId="4" applyFont="1" applyBorder="1" applyAlignment="1" applyProtection="1">
      <alignment horizontal="left" vertical="center"/>
    </xf>
    <xf numFmtId="165" fontId="8" fillId="0" borderId="0" xfId="5" applyNumberFormat="1" applyFont="1" applyBorder="1" applyAlignment="1" applyProtection="1">
      <alignment horizontal="right" vertical="center"/>
    </xf>
    <xf numFmtId="0" fontId="7" fillId="0" borderId="2" xfId="7" applyFont="1" applyBorder="1" applyAlignment="1">
      <alignment vertical="center"/>
    </xf>
    <xf numFmtId="0" fontId="1" fillId="0" borderId="0" xfId="7" applyAlignment="1">
      <alignment vertical="center"/>
    </xf>
    <xf numFmtId="165" fontId="7" fillId="0" borderId="0" xfId="5" applyNumberFormat="1" applyFont="1" applyBorder="1" applyAlignment="1" applyProtection="1">
      <alignment horizontal="right" vertical="center"/>
    </xf>
    <xf numFmtId="0" fontId="9" fillId="0" borderId="0" xfId="7" applyFont="1" applyAlignment="1">
      <alignment vertical="center"/>
    </xf>
    <xf numFmtId="0" fontId="8" fillId="0" borderId="4" xfId="7" applyFont="1" applyBorder="1" applyAlignment="1">
      <alignment horizontal="right" vertical="center"/>
    </xf>
    <xf numFmtId="0" fontId="1" fillId="0" borderId="0" xfId="7" applyFont="1" applyAlignment="1">
      <alignment vertical="center"/>
    </xf>
    <xf numFmtId="0" fontId="1" fillId="0" borderId="1" xfId="7" applyFont="1" applyBorder="1" applyAlignment="1">
      <alignment vertical="center"/>
    </xf>
    <xf numFmtId="0" fontId="7" fillId="0" borderId="0" xfId="5" applyFont="1" applyBorder="1" applyAlignment="1" applyProtection="1">
      <alignment horizontal="left" vertical="center" indent="3"/>
    </xf>
    <xf numFmtId="0" fontId="1" fillId="0" borderId="0" xfId="7" applyFont="1" applyBorder="1" applyAlignment="1">
      <alignment vertical="center"/>
    </xf>
    <xf numFmtId="0" fontId="2" fillId="0" borderId="0" xfId="5" applyFont="1" applyBorder="1" applyAlignment="1" applyProtection="1">
      <alignment horizontal="left" vertical="center"/>
    </xf>
    <xf numFmtId="0" fontId="8" fillId="0" borderId="2" xfId="7" applyFont="1" applyBorder="1" applyAlignment="1">
      <alignment vertical="center"/>
    </xf>
    <xf numFmtId="165" fontId="1" fillId="0" borderId="0" xfId="7" applyNumberFormat="1" applyAlignment="1">
      <alignment vertical="center"/>
    </xf>
    <xf numFmtId="165" fontId="11" fillId="0" borderId="1" xfId="7" applyNumberFormat="1" applyFont="1" applyBorder="1" applyAlignment="1">
      <alignment vertical="center"/>
    </xf>
    <xf numFmtId="0" fontId="11" fillId="0" borderId="1" xfId="7" applyFont="1" applyBorder="1" applyAlignment="1">
      <alignment vertical="center"/>
    </xf>
    <xf numFmtId="0" fontId="11" fillId="0" borderId="3" xfId="7" applyFont="1" applyBorder="1" applyAlignment="1">
      <alignment vertical="center"/>
    </xf>
    <xf numFmtId="0" fontId="8" fillId="0" borderId="5" xfId="6" applyFont="1" applyBorder="1" applyAlignment="1" applyProtection="1">
      <alignment horizontal="center" vertical="center"/>
    </xf>
    <xf numFmtId="0" fontId="12" fillId="0" borderId="0" xfId="4" applyFont="1" applyBorder="1" applyAlignment="1" applyProtection="1">
      <alignment horizontal="left" vertical="center"/>
    </xf>
    <xf numFmtId="0" fontId="13" fillId="0" borderId="6" xfId="4" applyFont="1" applyBorder="1" applyAlignment="1" applyProtection="1">
      <alignment horizontal="justify" vertical="center" wrapText="1"/>
    </xf>
  </cellXfs>
  <cellStyles count="11">
    <cellStyle name="Border" xfId="1"/>
    <cellStyle name="Comma_Data Proyecto Antamina" xfId="2"/>
    <cellStyle name="Millares [0] 2" xfId="8"/>
    <cellStyle name="Millares 2" xfId="9"/>
    <cellStyle name="No-definido" xfId="3"/>
    <cellStyle name="Normal" xfId="0" builtinId="0"/>
    <cellStyle name="Normal 2" xfId="7"/>
    <cellStyle name="Normal_IEC12005" xfId="4"/>
    <cellStyle name="Normal_IEC12007" xfId="5"/>
    <cellStyle name="Normal_IEC12009" xfId="6"/>
    <cellStyle name="TEXTO NORMAL" xfId="1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111111"/>
      <rgbColor rgb="00FFFF00"/>
      <rgbColor rgb="00FF00FF"/>
      <rgbColor rgb="0000FFFF"/>
      <rgbColor rgb="00800000"/>
      <rgbColor rgb="00008000"/>
      <rgbColor rgb="00BCBCBC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80808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con&#243;micos/SAE/SEP/construcci&#243;n/1999/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showZeros="0" tabSelected="1" zoomScale="110" zoomScaleNormal="110" zoomScaleSheetLayoutView="100" workbookViewId="0">
      <selection activeCell="P22" sqref="P22"/>
    </sheetView>
  </sheetViews>
  <sheetFormatPr baseColWidth="10" defaultColWidth="11.42578125" defaultRowHeight="12.75" x14ac:dyDescent="0.2"/>
  <cols>
    <col min="1" max="1" width="12.7109375" style="4" customWidth="1"/>
    <col min="2" max="3" width="7.7109375" style="4" hidden="1" customWidth="1"/>
    <col min="4" max="6" width="7.5703125" style="4" hidden="1" customWidth="1"/>
    <col min="7" max="8" width="8.28515625" style="4" hidden="1" customWidth="1"/>
    <col min="9" max="9" width="8.7109375" style="4" hidden="1" customWidth="1"/>
    <col min="10" max="14" width="11.140625" style="4" customWidth="1"/>
    <col min="15" max="16384" width="11.42578125" style="4"/>
  </cols>
  <sheetData>
    <row r="1" spans="1:14" ht="12" customHeight="1" x14ac:dyDescent="0.2">
      <c r="A1" s="12" t="s">
        <v>31</v>
      </c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2" customHeight="1" x14ac:dyDescent="0.2">
      <c r="A2" s="12" t="s">
        <v>30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1" customFormat="1" ht="10.15" customHeight="1" x14ac:dyDescent="0.2">
      <c r="A3" s="10" t="s">
        <v>28</v>
      </c>
    </row>
    <row r="4" spans="1:14" s="8" customFormat="1" ht="3" customHeight="1" x14ac:dyDescent="0.2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20.25" customHeight="1" x14ac:dyDescent="0.2">
      <c r="A5" s="18" t="s">
        <v>6</v>
      </c>
      <c r="B5" s="7">
        <v>2005</v>
      </c>
      <c r="C5" s="7">
        <v>2006</v>
      </c>
      <c r="D5" s="7">
        <v>2007</v>
      </c>
      <c r="E5" s="7">
        <v>2008</v>
      </c>
      <c r="F5" s="7">
        <v>2009</v>
      </c>
      <c r="G5" s="7">
        <v>2010</v>
      </c>
      <c r="H5" s="7">
        <v>2011</v>
      </c>
      <c r="I5" s="7">
        <v>2012</v>
      </c>
      <c r="J5" s="7">
        <v>2013</v>
      </c>
      <c r="K5" s="7">
        <v>2014</v>
      </c>
      <c r="L5" s="7">
        <v>2015</v>
      </c>
      <c r="M5" s="7">
        <v>2016</v>
      </c>
      <c r="N5" s="7" t="s">
        <v>1</v>
      </c>
    </row>
    <row r="6" spans="1:14" ht="12" customHeight="1" x14ac:dyDescent="0.2">
      <c r="A6" s="13" t="s">
        <v>0</v>
      </c>
      <c r="B6" s="2">
        <f t="shared" ref="B6:M6" si="0">SUM(B7:B31)</f>
        <v>1140620.33</v>
      </c>
      <c r="C6" s="2">
        <f t="shared" si="0"/>
        <v>2203889.8708075355</v>
      </c>
      <c r="D6" s="2">
        <f t="shared" si="0"/>
        <v>5733006.4643171988</v>
      </c>
      <c r="E6" s="2">
        <f t="shared" si="0"/>
        <v>5028011.2512645908</v>
      </c>
      <c r="F6" s="2">
        <f t="shared" si="0"/>
        <v>3858728.6647402402</v>
      </c>
      <c r="G6" s="2">
        <f t="shared" si="0"/>
        <v>3798964.2424284164</v>
      </c>
      <c r="H6" s="2">
        <f t="shared" si="0"/>
        <v>5131745.3444470307</v>
      </c>
      <c r="I6" s="2">
        <f t="shared" si="0"/>
        <v>5785521.2492958233</v>
      </c>
      <c r="J6" s="2">
        <f t="shared" si="0"/>
        <v>4468435.1116000395</v>
      </c>
      <c r="K6" s="2">
        <f t="shared" si="0"/>
        <v>3597622.6379235196</v>
      </c>
      <c r="L6" s="2">
        <f t="shared" si="0"/>
        <v>2995141.1015199996</v>
      </c>
      <c r="M6" s="2">
        <f t="shared" si="0"/>
        <v>2610890.3847100004</v>
      </c>
      <c r="N6" s="2">
        <f>SUM(N7:N31)</f>
        <v>3302513.1668372522</v>
      </c>
    </row>
    <row r="7" spans="1:14" ht="9.4" customHeight="1" x14ac:dyDescent="0.2">
      <c r="A7" s="3" t="s">
        <v>22</v>
      </c>
      <c r="B7" s="5">
        <v>440.44</v>
      </c>
      <c r="C7" s="5">
        <v>760.80488330872527</v>
      </c>
      <c r="D7" s="5">
        <v>1414.6230198000001</v>
      </c>
      <c r="E7" s="5">
        <v>2037.6398977241738</v>
      </c>
      <c r="F7" s="5">
        <v>2682.7899075251225</v>
      </c>
      <c r="G7" s="5">
        <v>2917.749489082415</v>
      </c>
      <c r="H7" s="5">
        <v>2885.8861343818357</v>
      </c>
      <c r="I7" s="5">
        <v>2599.0693819712556</v>
      </c>
      <c r="J7" s="5">
        <v>1825.8521229200003</v>
      </c>
      <c r="K7" s="5">
        <v>1957.0014364799997</v>
      </c>
      <c r="L7" s="5">
        <v>2181.2410400000003</v>
      </c>
      <c r="M7" s="5">
        <v>1553.5787800000001</v>
      </c>
      <c r="N7" s="5">
        <v>1936.56298459</v>
      </c>
    </row>
    <row r="8" spans="1:14" ht="9.4" customHeight="1" x14ac:dyDescent="0.2">
      <c r="A8" s="3" t="s">
        <v>7</v>
      </c>
      <c r="B8" s="5">
        <v>54524.537000000004</v>
      </c>
      <c r="C8" s="5">
        <v>355286.69494912616</v>
      </c>
      <c r="D8" s="5">
        <v>1639695.2375155</v>
      </c>
      <c r="E8" s="5">
        <v>1332321.9049793289</v>
      </c>
      <c r="F8" s="5">
        <v>864662.3291695494</v>
      </c>
      <c r="G8" s="5">
        <v>794731.90735502786</v>
      </c>
      <c r="H8" s="5">
        <v>770582.07517868152</v>
      </c>
      <c r="I8" s="5">
        <v>1015864.460231007</v>
      </c>
      <c r="J8" s="5">
        <v>1019235.89369818</v>
      </c>
      <c r="K8" s="5">
        <v>748108.98549879994</v>
      </c>
      <c r="L8" s="5">
        <v>434978.72307999997</v>
      </c>
      <c r="M8" s="5">
        <v>397241.20463000005</v>
      </c>
      <c r="N8" s="5">
        <v>750902.78865413077</v>
      </c>
    </row>
    <row r="9" spans="1:14" ht="9.4" customHeight="1" x14ac:dyDescent="0.2">
      <c r="A9" s="3" t="s">
        <v>9</v>
      </c>
      <c r="B9" s="5">
        <v>9301.9040000000005</v>
      </c>
      <c r="C9" s="5">
        <v>13623.453570081427</v>
      </c>
      <c r="D9" s="5">
        <v>30546.062479300002</v>
      </c>
      <c r="E9" s="5">
        <v>32235.283822984005</v>
      </c>
      <c r="F9" s="5">
        <v>17362.096761994701</v>
      </c>
      <c r="G9" s="5">
        <v>7456.5896571504145</v>
      </c>
      <c r="H9" s="5">
        <v>10352.474048096461</v>
      </c>
      <c r="I9" s="5">
        <v>16258.266173091135</v>
      </c>
      <c r="J9" s="5">
        <v>23194.32890198</v>
      </c>
      <c r="K9" s="5">
        <v>12359.816557359998</v>
      </c>
      <c r="L9" s="5">
        <v>12761.019200000001</v>
      </c>
      <c r="M9" s="5">
        <v>108657.23847000001</v>
      </c>
      <c r="N9" s="5">
        <v>312005.05226177513</v>
      </c>
    </row>
    <row r="10" spans="1:14" ht="9.4" customHeight="1" x14ac:dyDescent="0.2">
      <c r="A10" s="3" t="s">
        <v>2</v>
      </c>
      <c r="B10" s="5">
        <v>71488.938999999998</v>
      </c>
      <c r="C10" s="5">
        <v>91983.03412475856</v>
      </c>
      <c r="D10" s="5">
        <v>184005.1660576</v>
      </c>
      <c r="E10" s="5">
        <v>501658.38681776467</v>
      </c>
      <c r="F10" s="5">
        <v>581694.79197875829</v>
      </c>
      <c r="G10" s="5">
        <v>412482.42668868718</v>
      </c>
      <c r="H10" s="5">
        <v>743425.10479328153</v>
      </c>
      <c r="I10" s="5">
        <v>834558.66040025942</v>
      </c>
      <c r="J10" s="5">
        <v>495471.64629208005</v>
      </c>
      <c r="K10" s="5">
        <v>465207.94530327996</v>
      </c>
      <c r="L10" s="5">
        <v>453708.27644000005</v>
      </c>
      <c r="M10" s="5">
        <v>399551.67609000002</v>
      </c>
      <c r="N10" s="5">
        <v>528519.88000192575</v>
      </c>
    </row>
    <row r="11" spans="1:14" ht="9.4" customHeight="1" x14ac:dyDescent="0.2">
      <c r="A11" s="3" t="s">
        <v>20</v>
      </c>
      <c r="B11" s="5">
        <v>4197.875</v>
      </c>
      <c r="C11" s="5">
        <v>8062.0669229562554</v>
      </c>
      <c r="D11" s="5">
        <v>28932.163408299999</v>
      </c>
      <c r="E11" s="5">
        <v>51057.776343486636</v>
      </c>
      <c r="F11" s="5">
        <v>20169.722014334257</v>
      </c>
      <c r="G11" s="5">
        <v>56291.528337267628</v>
      </c>
      <c r="H11" s="5">
        <v>93335.99595470498</v>
      </c>
      <c r="I11" s="5">
        <v>103933.36576069062</v>
      </c>
      <c r="J11" s="5">
        <v>35571.156607959994</v>
      </c>
      <c r="K11" s="5">
        <v>22621.632889839999</v>
      </c>
      <c r="L11" s="5">
        <v>31112.361830000002</v>
      </c>
      <c r="M11" s="5">
        <v>39934.274399999995</v>
      </c>
      <c r="N11" s="5">
        <v>39870.273374913944</v>
      </c>
    </row>
    <row r="12" spans="1:14" ht="9.4" customHeight="1" x14ac:dyDescent="0.2">
      <c r="A12" s="3" t="s">
        <v>15</v>
      </c>
      <c r="B12" s="5">
        <v>290428.14999999997</v>
      </c>
      <c r="C12" s="5">
        <v>365421.78200539754</v>
      </c>
      <c r="D12" s="5">
        <v>595177.99423389998</v>
      </c>
      <c r="E12" s="5">
        <v>197276.72281377082</v>
      </c>
      <c r="F12" s="5">
        <v>256033.96866698674</v>
      </c>
      <c r="G12" s="5">
        <v>483863.87656651076</v>
      </c>
      <c r="H12" s="5">
        <v>522692.11500276066</v>
      </c>
      <c r="I12" s="5">
        <v>609316.36071507761</v>
      </c>
      <c r="J12" s="5">
        <v>629747.25424444</v>
      </c>
      <c r="K12" s="5">
        <v>411623.26218224003</v>
      </c>
      <c r="L12" s="5">
        <v>265309.84855</v>
      </c>
      <c r="M12" s="5">
        <v>278735.15979999996</v>
      </c>
      <c r="N12" s="5">
        <v>241767.781830691</v>
      </c>
    </row>
    <row r="13" spans="1:14" ht="9.4" customHeight="1" x14ac:dyDescent="0.2">
      <c r="A13" s="3" t="s">
        <v>25</v>
      </c>
      <c r="B13" s="5">
        <v>4.9909999999999997</v>
      </c>
      <c r="C13" s="5">
        <v>11.863173507800798</v>
      </c>
      <c r="D13" s="5">
        <v>10.757711800000001</v>
      </c>
      <c r="E13" s="5">
        <v>13.186780776316484</v>
      </c>
      <c r="F13" s="5">
        <v>11.277203526444284</v>
      </c>
      <c r="G13" s="5">
        <v>22.442175658171251</v>
      </c>
      <c r="H13" s="5">
        <v>5.1429157128230454</v>
      </c>
      <c r="I13" s="5">
        <v>8.6910249344109847</v>
      </c>
      <c r="J13" s="5">
        <v>17.994093240000002</v>
      </c>
      <c r="K13" s="5">
        <v>16.28153648</v>
      </c>
      <c r="L13" s="5">
        <v>47.93394</v>
      </c>
      <c r="M13" s="5">
        <v>33.93</v>
      </c>
      <c r="N13" s="5">
        <v>24.759048299999996</v>
      </c>
    </row>
    <row r="14" spans="1:14" ht="9.4" customHeight="1" x14ac:dyDescent="0.2">
      <c r="A14" s="3" t="s">
        <v>8</v>
      </c>
      <c r="B14" s="5">
        <v>22635.718000000001</v>
      </c>
      <c r="C14" s="5">
        <v>72613.988929999832</v>
      </c>
      <c r="D14" s="5">
        <v>279368.42594410002</v>
      </c>
      <c r="E14" s="5">
        <v>250741.99831695113</v>
      </c>
      <c r="F14" s="5">
        <v>143603.00338388636</v>
      </c>
      <c r="G14" s="5">
        <v>130630.81013498614</v>
      </c>
      <c r="H14" s="5">
        <v>219739.29456000155</v>
      </c>
      <c r="I14" s="5">
        <v>396420.69722841983</v>
      </c>
      <c r="J14" s="5">
        <v>68682.450740200002</v>
      </c>
      <c r="K14" s="5">
        <v>150877.02951295997</v>
      </c>
      <c r="L14" s="5">
        <v>241732.04267999998</v>
      </c>
      <c r="M14" s="5">
        <v>174060.57739999998</v>
      </c>
      <c r="N14" s="5">
        <v>220807.92502924069</v>
      </c>
    </row>
    <row r="15" spans="1:14" ht="9.4" customHeight="1" x14ac:dyDescent="0.2">
      <c r="A15" s="3" t="s">
        <v>17</v>
      </c>
      <c r="B15" s="5">
        <v>9174.8389999999999</v>
      </c>
      <c r="C15" s="5">
        <v>14687.529307124694</v>
      </c>
      <c r="D15" s="5">
        <v>51113.647472200006</v>
      </c>
      <c r="E15" s="5">
        <v>67356.765200979702</v>
      </c>
      <c r="F15" s="5">
        <v>29419.025881064823</v>
      </c>
      <c r="G15" s="5">
        <v>22869.909017901027</v>
      </c>
      <c r="H15" s="5">
        <v>37913.552890751627</v>
      </c>
      <c r="I15" s="5">
        <v>33372.077119185342</v>
      </c>
      <c r="J15" s="5">
        <v>24907.916656780002</v>
      </c>
      <c r="K15" s="5">
        <v>18203.655401839998</v>
      </c>
      <c r="L15" s="5">
        <v>19226.095849999998</v>
      </c>
      <c r="M15" s="5">
        <v>15202.767090000001</v>
      </c>
      <c r="N15" s="5">
        <v>15521.295794381678</v>
      </c>
    </row>
    <row r="16" spans="1:14" ht="9.4" customHeight="1" x14ac:dyDescent="0.2">
      <c r="A16" s="3" t="s">
        <v>18</v>
      </c>
      <c r="B16" s="5">
        <v>1633.9110000000001</v>
      </c>
      <c r="C16" s="5">
        <v>4125.5434794181037</v>
      </c>
      <c r="D16" s="5">
        <v>15389.907329400001</v>
      </c>
      <c r="E16" s="5">
        <v>12124.101537941578</v>
      </c>
      <c r="F16" s="5">
        <v>4938.4857920551422</v>
      </c>
      <c r="G16" s="5">
        <v>4586.4478802538561</v>
      </c>
      <c r="H16" s="5">
        <v>8485.7296713526193</v>
      </c>
      <c r="I16" s="5">
        <v>7778.7820031547071</v>
      </c>
      <c r="J16" s="5">
        <v>5030.7707191999998</v>
      </c>
      <c r="K16" s="5">
        <v>4481.2667911999997</v>
      </c>
      <c r="L16" s="5">
        <v>6282.68498</v>
      </c>
      <c r="M16" s="5">
        <v>5384.86517</v>
      </c>
      <c r="N16" s="5">
        <v>11058.731944498028</v>
      </c>
    </row>
    <row r="17" spans="1:14" ht="9.4" customHeight="1" x14ac:dyDescent="0.2">
      <c r="A17" s="3" t="s">
        <v>14</v>
      </c>
      <c r="B17" s="5">
        <v>15569.414999999999</v>
      </c>
      <c r="C17" s="5">
        <v>37316.047148553807</v>
      </c>
      <c r="D17" s="5">
        <v>76905.707872599989</v>
      </c>
      <c r="E17" s="5">
        <v>83369.187724479707</v>
      </c>
      <c r="F17" s="5">
        <v>121588.57467599321</v>
      </c>
      <c r="G17" s="5">
        <v>83859.562787208532</v>
      </c>
      <c r="H17" s="5">
        <v>235060.43792280098</v>
      </c>
      <c r="I17" s="5">
        <v>401195.53793356754</v>
      </c>
      <c r="J17" s="5">
        <v>230490.24991514062</v>
      </c>
      <c r="K17" s="5">
        <v>288055.48403719993</v>
      </c>
      <c r="L17" s="5">
        <v>145700.26367999997</v>
      </c>
      <c r="M17" s="5">
        <v>73677.188529999999</v>
      </c>
      <c r="N17" s="5">
        <v>121724.5998123684</v>
      </c>
    </row>
    <row r="18" spans="1:14" ht="9.4" customHeight="1" x14ac:dyDescent="0.2">
      <c r="A18" s="3" t="s">
        <v>10</v>
      </c>
      <c r="B18" s="5">
        <v>11037.683999999999</v>
      </c>
      <c r="C18" s="5">
        <v>45647.208982105592</v>
      </c>
      <c r="D18" s="5">
        <v>155947.57972629997</v>
      </c>
      <c r="E18" s="5">
        <v>155734.53924298778</v>
      </c>
      <c r="F18" s="5">
        <v>63676.95172363575</v>
      </c>
      <c r="G18" s="5">
        <v>104704.00141625034</v>
      </c>
      <c r="H18" s="5">
        <v>136496.76074062247</v>
      </c>
      <c r="I18" s="5">
        <v>129925.94856495765</v>
      </c>
      <c r="J18" s="5">
        <v>93695.808519779996</v>
      </c>
      <c r="K18" s="5">
        <v>45498.783084800001</v>
      </c>
      <c r="L18" s="5">
        <v>66478.640480000002</v>
      </c>
      <c r="M18" s="5">
        <v>60847.155209999997</v>
      </c>
      <c r="N18" s="5">
        <v>102871.01798461365</v>
      </c>
    </row>
    <row r="19" spans="1:14" ht="9.4" customHeight="1" x14ac:dyDescent="0.2">
      <c r="A19" s="3" t="s">
        <v>19</v>
      </c>
      <c r="B19" s="5">
        <v>32444.652999999998</v>
      </c>
      <c r="C19" s="5">
        <v>77941.178174812027</v>
      </c>
      <c r="D19" s="5">
        <v>308331.50717979996</v>
      </c>
      <c r="E19" s="5">
        <v>298011.45904555271</v>
      </c>
      <c r="F19" s="5">
        <v>408525.3719003821</v>
      </c>
      <c r="G19" s="5">
        <v>475092.51963335212</v>
      </c>
      <c r="H19" s="5">
        <v>533515.48451588349</v>
      </c>
      <c r="I19" s="5">
        <v>607324.12193845212</v>
      </c>
      <c r="J19" s="5">
        <v>601975.75791471999</v>
      </c>
      <c r="K19" s="5">
        <v>408796.72535535996</v>
      </c>
      <c r="L19" s="5">
        <v>345426.17418999999</v>
      </c>
      <c r="M19" s="5">
        <v>310235.38153999997</v>
      </c>
      <c r="N19" s="5">
        <v>317733.876335026</v>
      </c>
    </row>
    <row r="20" spans="1:14" ht="9.4" customHeight="1" x14ac:dyDescent="0.2">
      <c r="A20" s="3" t="s">
        <v>21</v>
      </c>
      <c r="B20" s="5">
        <v>430.49299999999999</v>
      </c>
      <c r="C20" s="5">
        <v>1326.1691189261437</v>
      </c>
      <c r="D20" s="5">
        <v>599.08325780000007</v>
      </c>
      <c r="E20" s="5">
        <v>1059.6657928002398</v>
      </c>
      <c r="F20" s="5">
        <v>1697.8026951710865</v>
      </c>
      <c r="G20" s="5">
        <v>1663.1736381679007</v>
      </c>
      <c r="H20" s="5">
        <v>2417.2391047222113</v>
      </c>
      <c r="I20" s="5">
        <v>2208.5834398764428</v>
      </c>
      <c r="J20" s="5">
        <v>1739.9082035400002</v>
      </c>
      <c r="K20" s="5">
        <v>2045.5782059999999</v>
      </c>
      <c r="L20" s="5">
        <v>2821.83808</v>
      </c>
      <c r="M20" s="5">
        <v>2970.444</v>
      </c>
      <c r="N20" s="5">
        <v>2901.1453169400002</v>
      </c>
    </row>
    <row r="21" spans="1:14" ht="9.4" customHeight="1" x14ac:dyDescent="0.2">
      <c r="A21" s="3" t="s">
        <v>16</v>
      </c>
      <c r="B21" s="5">
        <v>26816.597000000002</v>
      </c>
      <c r="C21" s="5">
        <v>59925.555653930453</v>
      </c>
      <c r="D21" s="5">
        <v>251909.59617999999</v>
      </c>
      <c r="E21" s="5">
        <v>233783.43193630554</v>
      </c>
      <c r="F21" s="5">
        <v>95008.444968673881</v>
      </c>
      <c r="G21" s="5">
        <v>117783.12649145791</v>
      </c>
      <c r="H21" s="5">
        <v>186330.85939603898</v>
      </c>
      <c r="I21" s="5">
        <v>199901.47877317117</v>
      </c>
      <c r="J21" s="5">
        <v>145750.02589083998</v>
      </c>
      <c r="K21" s="5">
        <v>91464.145307760002</v>
      </c>
      <c r="L21" s="5">
        <v>132132.73288</v>
      </c>
      <c r="M21" s="5">
        <v>87032.168449999997</v>
      </c>
      <c r="N21" s="5">
        <v>130941.14843981847</v>
      </c>
    </row>
    <row r="22" spans="1:14" ht="9.4" customHeight="1" x14ac:dyDescent="0.2">
      <c r="A22" s="3" t="s">
        <v>23</v>
      </c>
      <c r="B22" s="5">
        <v>76.069000000000003</v>
      </c>
      <c r="C22" s="5">
        <v>69.19477483565737</v>
      </c>
      <c r="D22" s="5">
        <v>214.35089860000002</v>
      </c>
      <c r="E22" s="5">
        <v>418.15115014961759</v>
      </c>
      <c r="F22" s="5">
        <v>477.06215524675179</v>
      </c>
      <c r="G22" s="5">
        <v>114.58023345233867</v>
      </c>
      <c r="H22" s="5">
        <v>488.9813828083972</v>
      </c>
      <c r="I22" s="5">
        <v>589.8877589190356</v>
      </c>
      <c r="J22" s="5">
        <v>414.05674178000004</v>
      </c>
      <c r="K22" s="5">
        <v>465.46693167999996</v>
      </c>
      <c r="L22" s="5">
        <v>486.81299999999999</v>
      </c>
      <c r="M22" s="5">
        <v>105.50700000000001</v>
      </c>
      <c r="N22" s="5">
        <v>137.41174225</v>
      </c>
    </row>
    <row r="23" spans="1:14" ht="9.4" customHeight="1" x14ac:dyDescent="0.2">
      <c r="A23" s="3" t="s">
        <v>3</v>
      </c>
      <c r="B23" s="5">
        <v>717.7349999999999</v>
      </c>
      <c r="C23" s="5">
        <v>1260.279691510319</v>
      </c>
      <c r="D23" s="5">
        <v>1453.9397741999999</v>
      </c>
      <c r="E23" s="5">
        <v>1551.3571201049826</v>
      </c>
      <c r="F23" s="5">
        <v>1859.3954470035346</v>
      </c>
      <c r="G23" s="5">
        <v>1986.4451567431936</v>
      </c>
      <c r="H23" s="5">
        <v>2207.4358189031445</v>
      </c>
      <c r="I23" s="5">
        <v>3050.2911766951729</v>
      </c>
      <c r="J23" s="5">
        <v>5120.1619310599999</v>
      </c>
      <c r="K23" s="5">
        <v>4484.7400181599996</v>
      </c>
      <c r="L23" s="5">
        <v>5576.76739</v>
      </c>
      <c r="M23" s="5">
        <v>7070.1809999999996</v>
      </c>
      <c r="N23" s="5">
        <v>6498.7587072200004</v>
      </c>
    </row>
    <row r="24" spans="1:14" ht="9.4" customHeight="1" x14ac:dyDescent="0.2">
      <c r="A24" s="3" t="s">
        <v>11</v>
      </c>
      <c r="B24" s="5">
        <v>215351.95199999999</v>
      </c>
      <c r="C24" s="5">
        <v>374090.95434080745</v>
      </c>
      <c r="D24" s="5">
        <v>586127.65809020004</v>
      </c>
      <c r="E24" s="5">
        <v>319895.05778610311</v>
      </c>
      <c r="F24" s="5">
        <v>446120.18302466668</v>
      </c>
      <c r="G24" s="5">
        <v>345257.08501441561</v>
      </c>
      <c r="H24" s="5">
        <v>500118.5804605122</v>
      </c>
      <c r="I24" s="5">
        <v>421321.61827921972</v>
      </c>
      <c r="J24" s="5">
        <v>362196.81246267998</v>
      </c>
      <c r="K24" s="5">
        <v>303773.20783975994</v>
      </c>
      <c r="L24" s="5">
        <v>287963.58888</v>
      </c>
      <c r="M24" s="5">
        <v>225809.45991000001</v>
      </c>
      <c r="N24" s="5">
        <v>129278.77882423851</v>
      </c>
    </row>
    <row r="25" spans="1:14" ht="9.4" customHeight="1" x14ac:dyDescent="0.2">
      <c r="A25" s="3" t="s">
        <v>13</v>
      </c>
      <c r="B25" s="5">
        <v>32404.911</v>
      </c>
      <c r="C25" s="5">
        <v>102807.84695484088</v>
      </c>
      <c r="D25" s="5">
        <v>451362.72833669995</v>
      </c>
      <c r="E25" s="5">
        <v>438974.37679479347</v>
      </c>
      <c r="F25" s="5">
        <v>147895.21780337315</v>
      </c>
      <c r="G25" s="5">
        <v>206278.60305626641</v>
      </c>
      <c r="H25" s="5">
        <v>261270.04580078006</v>
      </c>
      <c r="I25" s="5">
        <v>227450.18485691136</v>
      </c>
      <c r="J25" s="5">
        <v>128872.72732410001</v>
      </c>
      <c r="K25" s="5">
        <v>85954.084161439998</v>
      </c>
      <c r="L25" s="5">
        <v>93811.156809999986</v>
      </c>
      <c r="M25" s="5">
        <v>43139.786489999999</v>
      </c>
      <c r="N25" s="5">
        <v>80428.379951815237</v>
      </c>
    </row>
    <row r="26" spans="1:14" ht="9.4" customHeight="1" x14ac:dyDescent="0.2">
      <c r="A26" s="3" t="s">
        <v>4</v>
      </c>
      <c r="B26" s="5">
        <v>2988.8310000000001</v>
      </c>
      <c r="C26" s="5">
        <v>4163.8746096454743</v>
      </c>
      <c r="D26" s="5">
        <v>3687.6587386000001</v>
      </c>
      <c r="E26" s="5">
        <v>5412.5730853502773</v>
      </c>
      <c r="F26" s="5">
        <v>5377.9223562381803</v>
      </c>
      <c r="G26" s="5">
        <v>5306.4235924795112</v>
      </c>
      <c r="H26" s="5">
        <v>5455.6253564978997</v>
      </c>
      <c r="I26" s="5">
        <v>6632.2277750636604</v>
      </c>
      <c r="J26" s="5">
        <v>12665.687741540001</v>
      </c>
      <c r="K26" s="5">
        <v>11693.26602992</v>
      </c>
      <c r="L26" s="5">
        <v>8850.4178400000001</v>
      </c>
      <c r="M26" s="5">
        <v>40099.774409999998</v>
      </c>
      <c r="N26" s="5">
        <v>13834.884511889235</v>
      </c>
    </row>
    <row r="27" spans="1:14" ht="9.4" customHeight="1" x14ac:dyDescent="0.2">
      <c r="A27" s="3" t="s">
        <v>5</v>
      </c>
      <c r="B27" s="5">
        <v>124933.251</v>
      </c>
      <c r="C27" s="5">
        <v>148867.74976505307</v>
      </c>
      <c r="D27" s="5">
        <v>187761.0055769</v>
      </c>
      <c r="E27" s="5">
        <v>241942.66706183192</v>
      </c>
      <c r="F27" s="5">
        <v>293447.47305829648</v>
      </c>
      <c r="G27" s="5">
        <v>260812.91131111982</v>
      </c>
      <c r="H27" s="5">
        <v>397361.01489526156</v>
      </c>
      <c r="I27" s="5">
        <v>377115.46954351629</v>
      </c>
      <c r="J27" s="5">
        <v>275624.66360460001</v>
      </c>
      <c r="K27" s="5">
        <v>237485.10033135998</v>
      </c>
      <c r="L27" s="5">
        <v>177276.59192000001</v>
      </c>
      <c r="M27" s="5">
        <v>122134.19465999999</v>
      </c>
      <c r="N27" s="5">
        <v>136613.88079370436</v>
      </c>
    </row>
    <row r="28" spans="1:14" ht="9.4" customHeight="1" x14ac:dyDescent="0.2">
      <c r="A28" s="3" t="s">
        <v>24</v>
      </c>
      <c r="B28" s="5">
        <v>683.66899999999998</v>
      </c>
      <c r="C28" s="5">
        <v>1023.9414959917132</v>
      </c>
      <c r="D28" s="5">
        <v>1132.8444446999999</v>
      </c>
      <c r="E28" s="5">
        <v>1527.023974048265</v>
      </c>
      <c r="F28" s="5">
        <v>1192.0033157302773</v>
      </c>
      <c r="G28" s="5">
        <v>1383.8427831051035</v>
      </c>
      <c r="H28" s="5">
        <v>1561.706601098424</v>
      </c>
      <c r="I28" s="5">
        <v>2013.5439280217588</v>
      </c>
      <c r="J28" s="5">
        <v>1576.36784188</v>
      </c>
      <c r="K28" s="5">
        <v>3115.7352936800003</v>
      </c>
      <c r="L28" s="5">
        <v>2117.8189400000001</v>
      </c>
      <c r="M28" s="5">
        <v>2559.4114600000003</v>
      </c>
      <c r="N28" s="5">
        <v>2436.3671838600003</v>
      </c>
    </row>
    <row r="29" spans="1:14" ht="9.4" customHeight="1" x14ac:dyDescent="0.2">
      <c r="A29" s="3" t="s">
        <v>12</v>
      </c>
      <c r="B29" s="5">
        <v>213294.09400000001</v>
      </c>
      <c r="C29" s="5">
        <v>422824.12223939114</v>
      </c>
      <c r="D29" s="5">
        <v>881815.16834260011</v>
      </c>
      <c r="E29" s="5">
        <v>799467.98401479237</v>
      </c>
      <c r="F29" s="5">
        <v>351246.84005158674</v>
      </c>
      <c r="G29" s="5">
        <v>278801.91142170149</v>
      </c>
      <c r="H29" s="5">
        <v>459989.09408042836</v>
      </c>
      <c r="I29" s="5">
        <v>386564.32369621232</v>
      </c>
      <c r="J29" s="5">
        <v>304535.22832421999</v>
      </c>
      <c r="K29" s="5">
        <v>279236.76282183995</v>
      </c>
      <c r="L29" s="5">
        <v>259060.54884</v>
      </c>
      <c r="M29" s="5">
        <v>214765.36221999998</v>
      </c>
      <c r="N29" s="5">
        <v>134555.98848519116</v>
      </c>
    </row>
    <row r="30" spans="1:14" ht="9.4" customHeight="1" x14ac:dyDescent="0.2">
      <c r="A30" s="3" t="s">
        <v>26</v>
      </c>
      <c r="B30" s="5">
        <v>4.5650000000000004</v>
      </c>
      <c r="C30" s="5">
        <v>7.481926013569721</v>
      </c>
      <c r="D30" s="5">
        <v>10.809351299999998</v>
      </c>
      <c r="E30" s="5">
        <v>11.310414307878293</v>
      </c>
      <c r="F30" s="5">
        <v>12.014912377266814</v>
      </c>
      <c r="G30" s="5">
        <v>19.463666679419461</v>
      </c>
      <c r="H30" s="5">
        <v>19.45587744269617</v>
      </c>
      <c r="I30" s="5">
        <v>43.553030509609975</v>
      </c>
      <c r="J30" s="5">
        <v>55.096257400000006</v>
      </c>
      <c r="K30" s="5">
        <v>56.406394079999998</v>
      </c>
      <c r="L30" s="5">
        <v>56.161000000000001</v>
      </c>
      <c r="M30" s="5">
        <v>68.215999999999994</v>
      </c>
      <c r="N30" s="5">
        <v>130.26410000000001</v>
      </c>
    </row>
    <row r="31" spans="1:14" ht="9.4" customHeight="1" x14ac:dyDescent="0.2">
      <c r="A31" s="3" t="s">
        <v>27</v>
      </c>
      <c r="B31" s="5">
        <v>35.106999999999999</v>
      </c>
      <c r="C31" s="5">
        <v>41.504585438247013</v>
      </c>
      <c r="D31" s="5">
        <v>92.841374999999999</v>
      </c>
      <c r="E31" s="5">
        <v>28.699609274904571</v>
      </c>
      <c r="F31" s="5">
        <v>25.915892184152653</v>
      </c>
      <c r="G31" s="5">
        <v>46.90492349222118</v>
      </c>
      <c r="H31" s="5">
        <v>35.251343504267922</v>
      </c>
      <c r="I31" s="5">
        <v>74.04856293907828</v>
      </c>
      <c r="J31" s="5">
        <v>37.29484978</v>
      </c>
      <c r="K31" s="5">
        <v>40.274999999999999</v>
      </c>
      <c r="L31" s="5">
        <v>41.36</v>
      </c>
      <c r="M31" s="5">
        <v>20.882000000000001</v>
      </c>
      <c r="N31" s="5">
        <v>11.613723869999999</v>
      </c>
    </row>
    <row r="32" spans="1:14" ht="3" customHeight="1" x14ac:dyDescent="0.2">
      <c r="A32" s="17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21" customHeight="1" x14ac:dyDescent="0.2">
      <c r="A33" s="20" t="s">
        <v>32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0.15" customHeight="1" x14ac:dyDescent="0.2">
      <c r="A34" s="19" t="s">
        <v>29</v>
      </c>
      <c r="B34" s="1"/>
    </row>
    <row r="35" spans="1:14" ht="4.9000000000000004" customHeight="1" x14ac:dyDescent="0.2"/>
  </sheetData>
  <mergeCells count="1">
    <mergeCell ref="A33:N33"/>
  </mergeCells>
  <conditionalFormatting sqref="B7:N31">
    <cfRule type="cellIs" dxfId="16" priority="122" stopIfTrue="1" operator="equal">
      <formula>-0.000001</formula>
    </cfRule>
  </conditionalFormatting>
  <conditionalFormatting sqref="C8:J31 D7:J7 J7:N31">
    <cfRule type="cellIs" dxfId="15" priority="121" stopIfTrue="1" operator="equal">
      <formula>-0.000001</formula>
    </cfRule>
  </conditionalFormatting>
  <conditionalFormatting sqref="D7:D31">
    <cfRule type="cellIs" dxfId="14" priority="120" stopIfTrue="1" operator="equal">
      <formula>-0.000001</formula>
    </cfRule>
  </conditionalFormatting>
  <conditionalFormatting sqref="E7:E31">
    <cfRule type="cellIs" dxfId="13" priority="119" stopIfTrue="1" operator="equal">
      <formula>-0.000001</formula>
    </cfRule>
  </conditionalFormatting>
  <conditionalFormatting sqref="F7:F31">
    <cfRule type="cellIs" dxfId="12" priority="118" stopIfTrue="1" operator="equal">
      <formula>-0.000001</formula>
    </cfRule>
  </conditionalFormatting>
  <conditionalFormatting sqref="G7:G31">
    <cfRule type="cellIs" dxfId="11" priority="116" stopIfTrue="1" operator="equal">
      <formula>-0.000001</formula>
    </cfRule>
  </conditionalFormatting>
  <conditionalFormatting sqref="N6:N31">
    <cfRule type="cellIs" dxfId="10" priority="115" stopIfTrue="1" operator="equal">
      <formula>-0.000001</formula>
    </cfRule>
  </conditionalFormatting>
  <conditionalFormatting sqref="I7:N31">
    <cfRule type="cellIs" dxfId="9" priority="114" stopIfTrue="1" operator="equal">
      <formula>-0.000001</formula>
    </cfRule>
  </conditionalFormatting>
  <conditionalFormatting sqref="K7:K31">
    <cfRule type="cellIs" dxfId="8" priority="113" stopIfTrue="1" operator="equal">
      <formula>-0.000001</formula>
    </cfRule>
  </conditionalFormatting>
  <conditionalFormatting sqref="K7:K31">
    <cfRule type="cellIs" dxfId="7" priority="112" stopIfTrue="1" operator="equal">
      <formula>-0.000001</formula>
    </cfRule>
  </conditionalFormatting>
  <conditionalFormatting sqref="L7:L31">
    <cfRule type="cellIs" dxfId="6" priority="111" stopIfTrue="1" operator="equal">
      <formula>-0.000001</formula>
    </cfRule>
  </conditionalFormatting>
  <conditionalFormatting sqref="L7:L31">
    <cfRule type="cellIs" dxfId="5" priority="110" stopIfTrue="1" operator="equal">
      <formula>-0.000001</formula>
    </cfRule>
  </conditionalFormatting>
  <conditionalFormatting sqref="C7">
    <cfRule type="cellIs" dxfId="4" priority="109" stopIfTrue="1" operator="equal">
      <formula>-0.000001</formula>
    </cfRule>
  </conditionalFormatting>
  <conditionalFormatting sqref="M7:M31">
    <cfRule type="cellIs" dxfId="3" priority="77" stopIfTrue="1" operator="equal">
      <formula>-0.000001</formula>
    </cfRule>
  </conditionalFormatting>
  <conditionalFormatting sqref="M7:M31">
    <cfRule type="cellIs" dxfId="2" priority="76" stopIfTrue="1" operator="equal">
      <formula>-0.000001</formula>
    </cfRule>
  </conditionalFormatting>
  <conditionalFormatting sqref="M7:M31">
    <cfRule type="cellIs" dxfId="1" priority="75" stopIfTrue="1" operator="equal">
      <formula>-0.000001</formula>
    </cfRule>
  </conditionalFormatting>
  <conditionalFormatting sqref="B6:M6">
    <cfRule type="cellIs" dxfId="0" priority="71" stopIfTrue="1" operator="equal">
      <formula>-0.000001</formula>
    </cfRule>
  </conditionalFormatting>
  <pageMargins left="1.9685039370078741" right="1.9685039370078741" top="0.98425196850393704" bottom="2.1653543307086616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1534</vt:lpstr>
      <vt:lpstr>'1534'!Área_de_impresión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2018-06-26T19:27:09Z</cp:lastPrinted>
  <dcterms:created xsi:type="dcterms:W3CDTF">2003-11-20T21:26:56Z</dcterms:created>
  <dcterms:modified xsi:type="dcterms:W3CDTF">2018-11-20T16:52:39Z</dcterms:modified>
</cp:coreProperties>
</file>