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90" yWindow="90" windowWidth="17130" windowHeight="7155"/>
  </bookViews>
  <sheets>
    <sheet name="1528" sheetId="1" r:id="rId1"/>
  </sheets>
  <externalReferences>
    <externalReference r:id="rId2"/>
    <externalReference r:id="rId3"/>
    <externalReference r:id="rId4"/>
  </externalReferences>
  <definedNames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hidden="1">[2]HIERRO!#REF!</definedName>
    <definedName name="_9__123Graph_XGráfico_1A" hidden="1">[2]HIERRO!#REF!</definedName>
    <definedName name="_Key1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hidden="1">#REF!</definedName>
    <definedName name="_xlnm.Print_Area" localSheetId="0">'1528'!$A$1:$K$30</definedName>
    <definedName name="cartera" hidden="1">255</definedName>
    <definedName name="consulta">#REF!</definedName>
    <definedName name="fecha">#REF!</definedName>
    <definedName name="titulo">#REF!</definedName>
  </definedNames>
  <calcPr calcId="152511"/>
</workbook>
</file>

<file path=xl/calcChain.xml><?xml version="1.0" encoding="utf-8"?>
<calcChain xmlns="http://schemas.openxmlformats.org/spreadsheetml/2006/main">
  <c r="M42" i="1" l="1"/>
  <c r="M41" i="1"/>
  <c r="M40" i="1"/>
  <c r="M39" i="1"/>
  <c r="M38" i="1"/>
  <c r="M37" i="1"/>
  <c r="M36" i="1"/>
  <c r="M35" i="1"/>
  <c r="M34" i="1"/>
  <c r="M33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<sst xmlns="http://schemas.openxmlformats.org/spreadsheetml/2006/main" count="25" uniqueCount="25">
  <si>
    <t>15.28   INVERSIÓN MINERA, SEGÚN RUBRO, 2013-2017</t>
  </si>
  <si>
    <t xml:space="preserve">     (Miles de US dólares)</t>
  </si>
  <si>
    <t>Rubro</t>
  </si>
  <si>
    <t>2017 P/</t>
  </si>
  <si>
    <t>Total</t>
  </si>
  <si>
    <t>Planta de beneficio</t>
  </si>
  <si>
    <t>Equipamiento minero</t>
  </si>
  <si>
    <t>Exploración</t>
  </si>
  <si>
    <t>Infraestructura</t>
  </si>
  <si>
    <t>Desarrollo y preparación</t>
  </si>
  <si>
    <t>Otros</t>
  </si>
  <si>
    <r>
      <rPr>
        <b/>
        <sz val="6"/>
        <rFont val="Arial Narrow"/>
        <family val="2"/>
      </rPr>
      <t>Nota</t>
    </r>
    <r>
      <rPr>
        <sz val="6"/>
        <rFont val="Arial Narrow"/>
        <family val="2"/>
      </rPr>
      <t>: A partir del año 2018 se ha reestructurado el formato de la Declaración Estadística Mensual (ESTAMIN) y se presenta una nueva clasificación en los rubros componentes de las inversiones mineras. La reestructuración obedece a que en la anterior clasificación (equipamiento de planta de beneficio, equipamiento minero, exploración, explotación, infraestructura, preparación y otros) algunos titulares reportaban sus costos de producción en el rubro explotación. La nueva clasificación suprime este rubro, a la vez que realiza una mejor definición de las inversiones que se incluirán en el resto de categorías.</t>
    </r>
  </si>
  <si>
    <t>Fuente: Ministerio de Energía y Minas - Dirección General de Minería, "Anuario Minero 2017".</t>
  </si>
  <si>
    <t>INVERSIÓN EN MINERÍA, 2008-2017</t>
  </si>
  <si>
    <t>(Millones de US dólares)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</si>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</sst>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#\ ###\ ##0"/>
    <numFmt numFmtId="165" formatCode="#\ ##0"/>
    <numFmt numFmtId="166" formatCode="_(* #,##0.00_);_(* \(#,##0.00\);_(* &quot;-&quot;??_);_(@_)"/>
  </numFmts>
  <fonts count="19" x14ac:knownFonts="1">
    <font>
      <sz val="10"/>
      <name val="Arial"/>
    </font>
    <font>
      <sz val="10"/>
      <name val="Helv"/>
    </font>
    <font>
      <b/>
      <sz val="9"/>
      <name val="Arial Narrow"/>
      <family val="2"/>
    </font>
    <font>
      <sz val="7"/>
      <name val="Arial Narrow"/>
      <family val="2"/>
    </font>
    <font>
      <sz val="9"/>
      <name val="Calibri"/>
      <family val="2"/>
      <scheme val="minor"/>
    </font>
    <font>
      <sz val="8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i/>
      <sz val="8"/>
      <name val="Times New Roman"/>
      <family val="1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7"/>
      <color theme="0"/>
      <name val="Arial Narrow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1" fontId="16" fillId="0" borderId="0"/>
    <xf numFmtId="166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7" fillId="0" borderId="0"/>
    <xf numFmtId="0" fontId="12" fillId="0" borderId="0"/>
    <xf numFmtId="0" fontId="18" fillId="2" borderId="0">
      <alignment horizontal="left"/>
    </xf>
  </cellStyleXfs>
  <cellXfs count="47">
    <xf numFmtId="0" fontId="0" fillId="0" borderId="0" xfId="0"/>
    <xf numFmtId="0" fontId="2" fillId="0" borderId="0" xfId="1" applyFont="1" applyAlignment="1" applyProtection="1">
      <alignment horizontal="left" vertical="center"/>
    </xf>
    <xf numFmtId="0" fontId="3" fillId="0" borderId="0" xfId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5" fillId="0" borderId="0" xfId="2" applyFont="1" applyAlignment="1" applyProtection="1">
      <alignment horizontal="left" vertical="center" indent="2"/>
    </xf>
    <xf numFmtId="0" fontId="6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right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3" xfId="3" applyFont="1" applyFill="1" applyBorder="1" applyAlignment="1" applyProtection="1">
      <alignment horizontal="right" vertical="center"/>
    </xf>
    <xf numFmtId="0" fontId="7" fillId="0" borderId="4" xfId="1" applyFont="1" applyBorder="1" applyAlignment="1" applyProtection="1">
      <alignment horizontal="center" vertical="center"/>
    </xf>
    <xf numFmtId="0" fontId="7" fillId="0" borderId="0" xfId="3" applyFont="1" applyBorder="1" applyAlignment="1" applyProtection="1">
      <alignment horizontal="right" vertical="center"/>
    </xf>
    <xf numFmtId="0" fontId="7" fillId="0" borderId="4" xfId="1" applyFont="1" applyBorder="1" applyAlignment="1" applyProtection="1">
      <alignment horizontal="left" vertical="center"/>
    </xf>
    <xf numFmtId="164" fontId="7" fillId="0" borderId="0" xfId="1" applyNumberFormat="1" applyFont="1" applyBorder="1" applyAlignment="1" applyProtection="1">
      <alignment horizontal="right" vertical="center"/>
    </xf>
    <xf numFmtId="0" fontId="5" fillId="0" borderId="4" xfId="1" applyFont="1" applyBorder="1" applyAlignment="1" applyProtection="1">
      <alignment horizontal="left" vertical="center" wrapText="1"/>
    </xf>
    <xf numFmtId="164" fontId="5" fillId="0" borderId="0" xfId="1" applyNumberFormat="1" applyFont="1" applyFill="1" applyBorder="1" applyAlignment="1" applyProtection="1">
      <alignment horizontal="right" vertical="center"/>
    </xf>
    <xf numFmtId="0" fontId="5" fillId="0" borderId="4" xfId="1" applyFont="1" applyBorder="1" applyAlignment="1" applyProtection="1">
      <alignment horizontal="left" vertical="center"/>
    </xf>
    <xf numFmtId="0" fontId="3" fillId="0" borderId="5" xfId="1" applyFont="1" applyBorder="1" applyAlignment="1">
      <alignment horizontal="left" vertical="center"/>
    </xf>
    <xf numFmtId="1" fontId="3" fillId="0" borderId="1" xfId="1" applyNumberFormat="1" applyFont="1" applyBorder="1" applyAlignment="1">
      <alignment horizontal="right" vertical="center"/>
    </xf>
    <xf numFmtId="0" fontId="3" fillId="0" borderId="0" xfId="5" applyFont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7" fillId="0" borderId="0" xfId="6" applyFont="1" applyBorder="1" applyAlignment="1">
      <alignment horizontal="centerContinuous" vertical="center"/>
    </xf>
    <xf numFmtId="0" fontId="11" fillId="0" borderId="0" xfId="6" applyFont="1" applyBorder="1" applyAlignment="1">
      <alignment vertical="center"/>
    </xf>
    <xf numFmtId="0" fontId="7" fillId="0" borderId="0" xfId="6" applyFont="1" applyBorder="1" applyAlignment="1">
      <alignment vertical="center"/>
    </xf>
    <xf numFmtId="0" fontId="3" fillId="0" borderId="0" xfId="7" applyFont="1" applyBorder="1" applyAlignment="1">
      <alignment horizontal="right" vertical="center"/>
    </xf>
    <xf numFmtId="0" fontId="3" fillId="0" borderId="0" xfId="6" applyFont="1" applyBorder="1" applyAlignment="1">
      <alignment horizontal="centerContinuous" vertical="center"/>
    </xf>
    <xf numFmtId="0" fontId="4" fillId="0" borderId="0" xfId="6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4" fillId="0" borderId="0" xfId="0" applyFont="1"/>
    <xf numFmtId="0" fontId="12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49" fontId="11" fillId="0" borderId="0" xfId="7" applyNumberFormat="1" applyFont="1" applyBorder="1" applyAlignment="1" applyProtection="1">
      <alignment horizontal="left" vertical="center"/>
    </xf>
    <xf numFmtId="165" fontId="11" fillId="0" borderId="0" xfId="7" applyNumberFormat="1" applyFont="1" applyBorder="1" applyAlignment="1" applyProtection="1">
      <alignment horizontal="right" vertical="center"/>
    </xf>
    <xf numFmtId="0" fontId="3" fillId="0" borderId="0" xfId="7" applyFont="1" applyBorder="1" applyAlignment="1">
      <alignment horizontal="left" vertical="center"/>
    </xf>
    <xf numFmtId="0" fontId="15" fillId="0" borderId="0" xfId="7" applyFont="1" applyBorder="1" applyAlignment="1">
      <alignment horizontal="right" vertical="center"/>
    </xf>
    <xf numFmtId="0" fontId="11" fillId="0" borderId="0" xfId="7" applyFont="1" applyBorder="1" applyAlignment="1">
      <alignment horizontal="right" vertical="center"/>
    </xf>
    <xf numFmtId="0" fontId="6" fillId="0" borderId="0" xfId="7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15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0" xfId="4" applyFont="1" applyBorder="1" applyAlignment="1" applyProtection="1">
      <alignment horizontal="left" vertical="center"/>
    </xf>
    <xf numFmtId="0" fontId="8" fillId="0" borderId="6" xfId="4" applyFont="1" applyBorder="1" applyAlignment="1" applyProtection="1">
      <alignment horizontal="justify" vertical="center" wrapText="1"/>
    </xf>
  </cellXfs>
  <cellStyles count="15">
    <cellStyle name="Border" xfId="8"/>
    <cellStyle name="Comma_Data Proyecto Antamina" xfId="9"/>
    <cellStyle name="Millares [0] 2" xfId="10"/>
    <cellStyle name="Millares 2" xfId="11"/>
    <cellStyle name="No-definido" xfId="12"/>
    <cellStyle name="Normal" xfId="0" builtinId="0"/>
    <cellStyle name="Normal 2" xfId="13"/>
    <cellStyle name="Normal_IEC12005" xfId="4"/>
    <cellStyle name="Normal_IEC12007" xfId="2"/>
    <cellStyle name="Normal_IEC12009" xfId="1"/>
    <cellStyle name="Normal_IEC12011" xfId="5"/>
    <cellStyle name="Normal_IEC12013" xfId="3"/>
    <cellStyle name="Normal_IEC12021" xfId="7"/>
    <cellStyle name="Normal_IEC12044" xfId="6"/>
    <cellStyle name="TEXTO NORMAL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691946449529114E-2"/>
          <c:y val="0.12421099875474115"/>
          <c:w val="0.83420575317462831"/>
          <c:h val="0.6843036669658779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2.4549566691157079E-17"/>
                  <c:y val="6.95918629029341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6.9591862902934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8198266764628316E-17"/>
                  <c:y val="6.95918629029341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>
                    <a:latin typeface="Arial Narrow" pitchFamily="34" charset="0"/>
                    <a:cs typeface="Arial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'1528'!$L$33:$L$42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'1528'!$M$33:$M$42</c:f>
              <c:numCache>
                <c:formatCode>#\ ##0</c:formatCode>
                <c:ptCount val="10"/>
                <c:pt idx="0">
                  <c:v>1267.8126612500005</c:v>
                </c:pt>
                <c:pt idx="1">
                  <c:v>2290.2734399599999</c:v>
                </c:pt>
                <c:pt idx="2">
                  <c:v>3331.5544708899993</c:v>
                </c:pt>
                <c:pt idx="3">
                  <c:v>6377.6153638800015</c:v>
                </c:pt>
                <c:pt idx="4">
                  <c:v>7498.2074195999958</c:v>
                </c:pt>
                <c:pt idx="5">
                  <c:v>8863.6219657799938</c:v>
                </c:pt>
                <c:pt idx="6">
                  <c:v>8079.20970149</c:v>
                </c:pt>
                <c:pt idx="7">
                  <c:v>6824.6243262300004</c:v>
                </c:pt>
                <c:pt idx="8">
                  <c:v>3333.5635732199985</c:v>
                </c:pt>
                <c:pt idx="9">
                  <c:v>3928.0167818599944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52545488"/>
        <c:axId val="552546048"/>
      </c:barChart>
      <c:catAx>
        <c:axId val="55254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Narrow" pitchFamily="34" charset="0"/>
                <a:ea typeface="Arial Narrow"/>
                <a:cs typeface="Arial" pitchFamily="34" charset="0"/>
              </a:defRPr>
            </a:pPr>
            <a:endParaRPr lang="es-PE"/>
          </a:p>
        </c:txPr>
        <c:crossAx val="552546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2546048"/>
        <c:scaling>
          <c:orientation val="minMax"/>
          <c:max val="10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552545488"/>
        <c:crosses val="autoZero"/>
        <c:crossBetween val="between"/>
        <c:majorUnit val="2000"/>
        <c:minorUnit val="20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6350">
      <a:solidFill>
        <a:schemeClr val="accent1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18</xdr:row>
      <xdr:rowOff>30559</xdr:rowOff>
    </xdr:from>
    <xdr:to>
      <xdr:col>10</xdr:col>
      <xdr:colOff>406400</xdr:colOff>
      <xdr:row>28</xdr:row>
      <xdr:rowOff>41275</xdr:rowOff>
    </xdr:to>
    <xdr:graphicFrame macro="">
      <xdr:nvGraphicFramePr>
        <xdr:cNvPr id="2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95250</xdr:colOff>
      <xdr:row>28</xdr:row>
      <xdr:rowOff>19050</xdr:rowOff>
    </xdr:from>
    <xdr:ext cx="1334917" cy="180627"/>
    <xdr:sp macro="" textlink="">
      <xdr:nvSpPr>
        <xdr:cNvPr id="3" name="2 CuadroTexto"/>
        <xdr:cNvSpPr txBox="1"/>
      </xdr:nvSpPr>
      <xdr:spPr>
        <a:xfrm>
          <a:off x="95250" y="4331970"/>
          <a:ext cx="1334917" cy="1806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600" b="1">
              <a:latin typeface="Arial Narrow" pitchFamily="34" charset="0"/>
            </a:rPr>
            <a:t>Fuente: Ministerio de Energía y Minas.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showGridLines="0" showZeros="0" tabSelected="1" zoomScale="120" zoomScaleNormal="120" zoomScaleSheetLayoutView="130" workbookViewId="0">
      <selection activeCell="M21" sqref="M21"/>
    </sheetView>
  </sheetViews>
  <sheetFormatPr baseColWidth="10" defaultColWidth="9.7109375" defaultRowHeight="12" x14ac:dyDescent="0.2"/>
  <cols>
    <col min="1" max="1" width="14.42578125" style="41" customWidth="1"/>
    <col min="2" max="3" width="7" style="2" hidden="1" customWidth="1"/>
    <col min="4" max="6" width="8.28515625" style="2" hidden="1" customWidth="1"/>
    <col min="7" max="11" width="8.28515625" style="2" customWidth="1"/>
    <col min="12" max="12" width="11.85546875" style="4" bestFit="1" customWidth="1"/>
    <col min="13" max="14" width="9.7109375" style="4"/>
    <col min="15" max="16384" width="9.7109375" style="2"/>
  </cols>
  <sheetData>
    <row r="1" spans="1:16" ht="12" customHeight="1" x14ac:dyDescent="0.2">
      <c r="A1" s="1" t="s">
        <v>0</v>
      </c>
      <c r="G1" s="3"/>
      <c r="H1" s="3"/>
      <c r="I1" s="3"/>
      <c r="J1" s="3"/>
      <c r="K1" s="3"/>
    </row>
    <row r="2" spans="1:16" ht="12" customHeight="1" x14ac:dyDescent="0.2">
      <c r="A2" s="5" t="s">
        <v>1</v>
      </c>
    </row>
    <row r="3" spans="1:16" ht="5.0999999999999996" customHeigh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6" ht="15.95" customHeight="1" x14ac:dyDescent="0.2">
      <c r="A4" s="8" t="s">
        <v>2</v>
      </c>
      <c r="B4" s="9">
        <v>2008</v>
      </c>
      <c r="C4" s="9">
        <v>2009</v>
      </c>
      <c r="D4" s="9">
        <v>2010</v>
      </c>
      <c r="E4" s="9">
        <v>2011</v>
      </c>
      <c r="F4" s="9">
        <v>2012</v>
      </c>
      <c r="G4" s="9">
        <v>2013</v>
      </c>
      <c r="H4" s="9">
        <v>2014</v>
      </c>
      <c r="I4" s="9">
        <v>2015</v>
      </c>
      <c r="J4" s="9">
        <v>2016</v>
      </c>
      <c r="K4" s="9" t="s">
        <v>3</v>
      </c>
    </row>
    <row r="5" spans="1:16" ht="2.1" customHeight="1" x14ac:dyDescent="0.2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6" ht="12" customHeight="1" x14ac:dyDescent="0.2">
      <c r="A6" s="12" t="s">
        <v>4</v>
      </c>
      <c r="B6" s="13">
        <f t="shared" ref="B6:K6" si="0">SUM(B7:B12)</f>
        <v>1267812.6612500006</v>
      </c>
      <c r="C6" s="13">
        <f t="shared" si="0"/>
        <v>2290273.4399600001</v>
      </c>
      <c r="D6" s="13">
        <f t="shared" si="0"/>
        <v>3331554.4708899991</v>
      </c>
      <c r="E6" s="13">
        <f t="shared" si="0"/>
        <v>6377615.3638800019</v>
      </c>
      <c r="F6" s="13">
        <f t="shared" si="0"/>
        <v>7498207.4195999959</v>
      </c>
      <c r="G6" s="13">
        <f t="shared" si="0"/>
        <v>8863621.9657799937</v>
      </c>
      <c r="H6" s="13">
        <f t="shared" si="0"/>
        <v>8079209.7014899999</v>
      </c>
      <c r="I6" s="13">
        <f t="shared" si="0"/>
        <v>6824624.3262300007</v>
      </c>
      <c r="J6" s="13">
        <f t="shared" si="0"/>
        <v>3333563.5732199983</v>
      </c>
      <c r="K6" s="13">
        <f t="shared" si="0"/>
        <v>3928016.7818599944</v>
      </c>
    </row>
    <row r="7" spans="1:16" ht="12" customHeight="1" x14ac:dyDescent="0.2">
      <c r="A7" s="14" t="s">
        <v>5</v>
      </c>
      <c r="B7" s="15">
        <v>141038.94387999986</v>
      </c>
      <c r="C7" s="15">
        <v>319825.37436999963</v>
      </c>
      <c r="D7" s="15">
        <v>416011.99268000014</v>
      </c>
      <c r="E7" s="15">
        <v>1124827.7340299999</v>
      </c>
      <c r="F7" s="15">
        <v>1140068.7546699999</v>
      </c>
      <c r="G7" s="15">
        <v>1414373.6898400006</v>
      </c>
      <c r="H7" s="15">
        <v>889682.46102999954</v>
      </c>
      <c r="I7" s="15">
        <v>446220.60993999999</v>
      </c>
      <c r="J7" s="15">
        <v>238198.42627000003</v>
      </c>
      <c r="K7" s="15">
        <v>286720.39309000043</v>
      </c>
    </row>
    <row r="8" spans="1:16" ht="12" customHeight="1" x14ac:dyDescent="0.2">
      <c r="A8" s="16" t="s">
        <v>6</v>
      </c>
      <c r="B8" s="15">
        <v>176688.01164000007</v>
      </c>
      <c r="C8" s="15">
        <v>499659.32656000037</v>
      </c>
      <c r="D8" s="15">
        <v>518078.94739999971</v>
      </c>
      <c r="E8" s="15">
        <v>776151.2684099999</v>
      </c>
      <c r="F8" s="15">
        <v>525257.84971000045</v>
      </c>
      <c r="G8" s="15">
        <v>789358.14349999977</v>
      </c>
      <c r="H8" s="15">
        <v>557607.61627</v>
      </c>
      <c r="I8" s="15">
        <v>654233.73477999994</v>
      </c>
      <c r="J8" s="15">
        <v>386908.3815199997</v>
      </c>
      <c r="K8" s="15">
        <v>491197.39848000021</v>
      </c>
    </row>
    <row r="9" spans="1:16" ht="12" customHeight="1" x14ac:dyDescent="0.2">
      <c r="A9" s="16" t="s">
        <v>7</v>
      </c>
      <c r="B9" s="15">
        <v>167839.35116000005</v>
      </c>
      <c r="C9" s="15">
        <v>393600.07386000018</v>
      </c>
      <c r="D9" s="15">
        <v>615815.22654999979</v>
      </c>
      <c r="E9" s="15">
        <v>869366.74373000057</v>
      </c>
      <c r="F9" s="15">
        <v>905401.64529999916</v>
      </c>
      <c r="G9" s="15">
        <v>776418.37467000028</v>
      </c>
      <c r="H9" s="15">
        <v>625458.90748999896</v>
      </c>
      <c r="I9" s="15">
        <v>527197.09747999965</v>
      </c>
      <c r="J9" s="15">
        <v>377053.51928999968</v>
      </c>
      <c r="K9" s="15">
        <v>484395.15811999876</v>
      </c>
    </row>
    <row r="10" spans="1:16" ht="12" customHeight="1" x14ac:dyDescent="0.2">
      <c r="A10" s="16" t="s">
        <v>8</v>
      </c>
      <c r="B10" s="15">
        <v>321482.44107000018</v>
      </c>
      <c r="C10" s="15">
        <v>376380.32934000023</v>
      </c>
      <c r="D10" s="15">
        <v>827591.96873000031</v>
      </c>
      <c r="E10" s="15">
        <v>1406825.7813400012</v>
      </c>
      <c r="F10" s="15">
        <v>1797233.9700200001</v>
      </c>
      <c r="G10" s="15">
        <v>1807744.0010099993</v>
      </c>
      <c r="H10" s="15">
        <v>1463521.2241099994</v>
      </c>
      <c r="I10" s="15">
        <v>1227816.0248499995</v>
      </c>
      <c r="J10" s="15">
        <v>1079320.19649</v>
      </c>
      <c r="K10" s="15">
        <v>1556537.9706599957</v>
      </c>
    </row>
    <row r="11" spans="1:16" ht="12" customHeight="1" x14ac:dyDescent="0.2">
      <c r="A11" s="16" t="s">
        <v>9</v>
      </c>
      <c r="B11" s="15">
        <v>131980.22786999992</v>
      </c>
      <c r="C11" s="15">
        <v>196060.82138999997</v>
      </c>
      <c r="D11" s="15">
        <v>510276.00716999965</v>
      </c>
      <c r="E11" s="15">
        <v>788187.74841999973</v>
      </c>
      <c r="F11" s="15">
        <v>638740.60701000004</v>
      </c>
      <c r="G11" s="15">
        <v>404548.16493999976</v>
      </c>
      <c r="H11" s="15">
        <v>420086.09484000003</v>
      </c>
      <c r="I11" s="15">
        <v>374972.37316999998</v>
      </c>
      <c r="J11" s="15">
        <v>349690.53914999991</v>
      </c>
      <c r="K11" s="15">
        <v>388481.55876999995</v>
      </c>
    </row>
    <row r="12" spans="1:16" ht="12" customHeight="1" x14ac:dyDescent="0.2">
      <c r="A12" s="16" t="s">
        <v>10</v>
      </c>
      <c r="B12" s="15">
        <v>328783.68563000049</v>
      </c>
      <c r="C12" s="15">
        <v>504747.51443999982</v>
      </c>
      <c r="D12" s="15">
        <v>443780.32835999975</v>
      </c>
      <c r="E12" s="15">
        <v>1412256.0879500005</v>
      </c>
      <c r="F12" s="15">
        <v>2491504.5928899962</v>
      </c>
      <c r="G12" s="15">
        <v>3671179.5918199942</v>
      </c>
      <c r="H12" s="15">
        <v>4122853.3977500019</v>
      </c>
      <c r="I12" s="15">
        <v>3594184.486010001</v>
      </c>
      <c r="J12" s="15">
        <v>902392.51049999893</v>
      </c>
      <c r="K12" s="15">
        <v>720684.30273999972</v>
      </c>
    </row>
    <row r="13" spans="1:16" ht="5.25" customHeight="1" x14ac:dyDescent="0.2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6" s="19" customFormat="1" ht="48" customHeight="1" x14ac:dyDescent="0.2">
      <c r="A14" s="46" t="s">
        <v>11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"/>
      <c r="M14" s="4"/>
      <c r="N14" s="4"/>
      <c r="O14" s="2"/>
      <c r="P14" s="2"/>
    </row>
    <row r="15" spans="1:16" s="19" customFormat="1" ht="10.15" customHeight="1" x14ac:dyDescent="0.2">
      <c r="A15" s="45" t="s">
        <v>12</v>
      </c>
      <c r="L15" s="4"/>
      <c r="M15" s="4"/>
      <c r="N15" s="4"/>
      <c r="O15" s="2"/>
      <c r="P15" s="2"/>
    </row>
    <row r="16" spans="1:16" s="21" customFormat="1" ht="5.0999999999999996" customHeight="1" x14ac:dyDescent="0.2">
      <c r="A16" s="20"/>
      <c r="L16" s="22"/>
      <c r="M16" s="22"/>
      <c r="N16" s="22"/>
    </row>
    <row r="17" spans="1:20" s="26" customFormat="1" ht="12" customHeight="1" x14ac:dyDescent="0.2">
      <c r="A17" s="23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/>
      <c r="M17" s="24"/>
      <c r="N17" s="24"/>
      <c r="O17" s="25"/>
      <c r="P17" s="25"/>
      <c r="Q17" s="25"/>
      <c r="R17" s="25"/>
      <c r="S17" s="25"/>
      <c r="T17" s="25"/>
    </row>
    <row r="18" spans="1:20" s="26" customFormat="1" ht="10.15" customHeight="1" x14ac:dyDescent="0.2">
      <c r="A18" s="27" t="s">
        <v>14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8"/>
      <c r="M18" s="28"/>
      <c r="N18" s="28"/>
      <c r="O18" s="29"/>
      <c r="P18" s="29"/>
      <c r="Q18" s="29"/>
      <c r="R18" s="29"/>
      <c r="S18" s="29"/>
      <c r="T18" s="29"/>
    </row>
    <row r="19" spans="1:20" s="26" customFormat="1" ht="12" customHeight="1" x14ac:dyDescent="0.2">
      <c r="A19"/>
      <c r="B19"/>
      <c r="C19"/>
      <c r="D19"/>
      <c r="E19"/>
      <c r="F19"/>
      <c r="G19"/>
      <c r="H19"/>
      <c r="I19"/>
      <c r="J19"/>
      <c r="K19"/>
      <c r="L19" s="30"/>
      <c r="M19" s="30"/>
      <c r="N19" s="24"/>
      <c r="O19" s="25"/>
      <c r="P19" s="25"/>
      <c r="Q19" s="25"/>
      <c r="R19" s="25"/>
      <c r="S19" s="25"/>
      <c r="T19" s="25"/>
    </row>
    <row r="20" spans="1:20" s="26" customFormat="1" ht="12" customHeight="1" x14ac:dyDescent="0.2">
      <c r="A20"/>
      <c r="B20"/>
      <c r="C20"/>
      <c r="D20"/>
      <c r="E20"/>
      <c r="F20"/>
      <c r="G20"/>
      <c r="H20"/>
      <c r="I20"/>
      <c r="J20"/>
      <c r="K20"/>
      <c r="L20" s="30"/>
      <c r="M20" s="30"/>
      <c r="N20" s="24"/>
      <c r="O20" s="25"/>
      <c r="P20" s="25"/>
      <c r="Q20" s="25"/>
      <c r="R20" s="25"/>
      <c r="S20" s="25"/>
      <c r="T20" s="25"/>
    </row>
    <row r="21" spans="1:20" s="26" customFormat="1" ht="12" customHeight="1" x14ac:dyDescent="0.2">
      <c r="A21"/>
      <c r="B21"/>
      <c r="C21"/>
      <c r="D21"/>
      <c r="E21"/>
      <c r="F21"/>
      <c r="G21"/>
      <c r="H21"/>
      <c r="I21"/>
      <c r="J21"/>
      <c r="K21"/>
      <c r="L21" s="30"/>
      <c r="M21" s="30"/>
      <c r="N21" s="24"/>
      <c r="O21" s="25"/>
      <c r="P21" s="25"/>
      <c r="Q21" s="25"/>
      <c r="R21" s="25"/>
      <c r="S21" s="25"/>
      <c r="T21" s="25"/>
    </row>
    <row r="22" spans="1:20" s="26" customFormat="1" ht="12" customHeight="1" x14ac:dyDescent="0.2">
      <c r="A22"/>
      <c r="B22"/>
      <c r="C22"/>
      <c r="D22"/>
      <c r="E22"/>
      <c r="F22"/>
      <c r="G22"/>
      <c r="H22"/>
      <c r="I22"/>
      <c r="J22"/>
      <c r="K22"/>
      <c r="L22" s="30"/>
      <c r="M22" s="30"/>
      <c r="N22" s="24"/>
      <c r="O22" s="25"/>
      <c r="P22" s="25"/>
      <c r="Q22" s="25"/>
      <c r="R22" s="25"/>
      <c r="S22" s="25"/>
      <c r="T22" s="25"/>
    </row>
    <row r="23" spans="1:20" s="26" customFormat="1" ht="12" customHeight="1" x14ac:dyDescent="0.2">
      <c r="A23"/>
      <c r="B23"/>
      <c r="C23"/>
      <c r="D23"/>
      <c r="E23"/>
      <c r="F23"/>
      <c r="G23"/>
      <c r="H23"/>
      <c r="I23"/>
      <c r="J23"/>
      <c r="K23"/>
      <c r="L23" s="30"/>
      <c r="M23" s="30"/>
      <c r="N23" s="30"/>
      <c r="O23"/>
      <c r="P23"/>
      <c r="Q23"/>
    </row>
    <row r="24" spans="1:20" s="26" customFormat="1" ht="12" customHeight="1" x14ac:dyDescent="0.2">
      <c r="A24"/>
      <c r="B24"/>
      <c r="C24"/>
      <c r="D24"/>
      <c r="E24"/>
      <c r="F24"/>
      <c r="G24"/>
      <c r="H24"/>
      <c r="I24"/>
      <c r="J24"/>
      <c r="K24"/>
      <c r="L24" s="30"/>
      <c r="M24" s="30"/>
      <c r="N24" s="30"/>
      <c r="O24"/>
      <c r="P24"/>
      <c r="Q24"/>
    </row>
    <row r="25" spans="1:20" s="26" customFormat="1" ht="12" customHeight="1" x14ac:dyDescent="0.2">
      <c r="A25"/>
      <c r="B25"/>
      <c r="C25"/>
      <c r="D25"/>
      <c r="E25"/>
      <c r="F25"/>
      <c r="G25"/>
      <c r="H25"/>
      <c r="I25"/>
      <c r="J25"/>
      <c r="K25"/>
      <c r="L25" s="30"/>
      <c r="M25" s="30"/>
      <c r="N25" s="30"/>
      <c r="O25"/>
      <c r="P25"/>
      <c r="Q25"/>
    </row>
    <row r="26" spans="1:20" s="26" customFormat="1" ht="12" customHeight="1" x14ac:dyDescent="0.2">
      <c r="A26"/>
      <c r="B26"/>
      <c r="C26"/>
      <c r="D26"/>
      <c r="E26"/>
      <c r="F26"/>
      <c r="G26"/>
      <c r="H26"/>
      <c r="I26"/>
      <c r="J26"/>
      <c r="K26"/>
      <c r="L26" s="30"/>
      <c r="M26" s="30"/>
      <c r="N26" s="30"/>
      <c r="O26"/>
      <c r="P26"/>
      <c r="Q26"/>
    </row>
    <row r="27" spans="1:20" s="26" customFormat="1" ht="12" customHeight="1" x14ac:dyDescent="0.2">
      <c r="A27"/>
      <c r="B27"/>
      <c r="C27"/>
      <c r="D27"/>
      <c r="E27"/>
      <c r="F27"/>
      <c r="G27"/>
      <c r="H27"/>
      <c r="I27"/>
      <c r="J27"/>
      <c r="K27"/>
      <c r="L27" s="30"/>
      <c r="M27" s="30"/>
      <c r="N27" s="30"/>
      <c r="O27"/>
      <c r="P27"/>
      <c r="Q27"/>
    </row>
    <row r="28" spans="1:20" s="26" customFormat="1" ht="9.9499999999999993" customHeight="1" x14ac:dyDescent="0.2">
      <c r="A28"/>
      <c r="B28"/>
      <c r="C28"/>
      <c r="D28"/>
      <c r="E28"/>
      <c r="F28"/>
      <c r="G28"/>
      <c r="H28"/>
      <c r="I28"/>
      <c r="J28"/>
      <c r="K28"/>
      <c r="L28" s="30"/>
      <c r="M28" s="30"/>
      <c r="N28" s="30"/>
      <c r="O28"/>
      <c r="P28"/>
      <c r="Q28"/>
    </row>
    <row r="29" spans="1:20" s="26" customFormat="1" ht="9" customHeight="1" x14ac:dyDescent="0.2">
      <c r="A29"/>
      <c r="B29"/>
      <c r="C29"/>
      <c r="D29"/>
      <c r="E29"/>
      <c r="F29"/>
      <c r="G29"/>
      <c r="H29"/>
      <c r="I29"/>
      <c r="J29"/>
      <c r="K29"/>
      <c r="L29" s="30"/>
      <c r="M29" s="30"/>
      <c r="N29" s="30"/>
      <c r="O29"/>
      <c r="P29"/>
      <c r="Q29"/>
    </row>
    <row r="30" spans="1:20" s="26" customFormat="1" ht="9" customHeight="1" x14ac:dyDescent="0.2">
      <c r="A30"/>
      <c r="B30"/>
      <c r="C30"/>
      <c r="D30"/>
      <c r="E30"/>
      <c r="F30"/>
      <c r="G30"/>
      <c r="H30"/>
      <c r="I30"/>
      <c r="J30"/>
      <c r="K30"/>
      <c r="L30" s="30"/>
      <c r="M30" s="30"/>
      <c r="N30" s="30"/>
      <c r="O30"/>
      <c r="P30"/>
      <c r="Q30"/>
    </row>
    <row r="31" spans="1:20" s="26" customFormat="1" ht="9" customHeight="1" x14ac:dyDescent="0.2">
      <c r="A31"/>
      <c r="B31"/>
      <c r="C31"/>
      <c r="D31"/>
      <c r="E31"/>
      <c r="F31"/>
      <c r="G31" s="31"/>
      <c r="H31" s="31"/>
      <c r="I31" s="31"/>
      <c r="J31" s="31"/>
      <c r="K31" s="31"/>
      <c r="L31" s="32"/>
      <c r="M31" s="32"/>
      <c r="N31" s="32"/>
      <c r="O31" s="33"/>
      <c r="P31" s="33"/>
      <c r="Q31" s="31"/>
    </row>
    <row r="32" spans="1:20" s="26" customFormat="1" ht="9" customHeight="1" x14ac:dyDescent="0.2">
      <c r="A32"/>
      <c r="B32"/>
      <c r="C32"/>
      <c r="D32"/>
      <c r="E32" s="34"/>
      <c r="F32" s="34"/>
      <c r="G32" s="31"/>
      <c r="H32" s="31"/>
      <c r="I32" s="31"/>
      <c r="J32" s="31"/>
      <c r="K32" s="31"/>
      <c r="L32" s="32"/>
      <c r="M32" s="32"/>
      <c r="N32" s="32"/>
      <c r="O32" s="33"/>
      <c r="P32" s="33"/>
      <c r="Q32" s="31"/>
    </row>
    <row r="33" spans="1:19" s="26" customFormat="1" ht="9" customHeight="1" x14ac:dyDescent="0.2">
      <c r="B33"/>
      <c r="C33"/>
      <c r="D33"/>
      <c r="E33" s="34"/>
      <c r="F33" s="34"/>
      <c r="G33" s="31"/>
      <c r="H33" s="31"/>
      <c r="I33" s="31"/>
      <c r="J33" s="31"/>
      <c r="K33" s="31"/>
      <c r="L33" s="35" t="s">
        <v>15</v>
      </c>
      <c r="M33" s="36">
        <f t="shared" ref="M33:M42" si="1">+N33/1000</f>
        <v>1267.8126612500005</v>
      </c>
      <c r="N33" s="32">
        <v>1267812.6612500006</v>
      </c>
      <c r="P33" s="33"/>
      <c r="Q33" s="31"/>
      <c r="R33"/>
      <c r="S33"/>
    </row>
    <row r="34" spans="1:19" s="26" customFormat="1" ht="9" customHeight="1" x14ac:dyDescent="0.2">
      <c r="B34"/>
      <c r="C34"/>
      <c r="D34"/>
      <c r="E34" s="34"/>
      <c r="F34" s="34"/>
      <c r="G34" s="31"/>
      <c r="H34" s="31"/>
      <c r="I34" s="31"/>
      <c r="J34" s="31"/>
      <c r="K34" s="31"/>
      <c r="L34" s="35" t="s">
        <v>16</v>
      </c>
      <c r="M34" s="36">
        <f t="shared" si="1"/>
        <v>2290.2734399599999</v>
      </c>
      <c r="N34" s="32">
        <v>2290273.4399600001</v>
      </c>
      <c r="P34" s="33"/>
      <c r="Q34" s="31"/>
      <c r="R34"/>
      <c r="S34"/>
    </row>
    <row r="35" spans="1:19" s="26" customFormat="1" ht="9" customHeight="1" x14ac:dyDescent="0.2">
      <c r="B35"/>
      <c r="C35"/>
      <c r="D35"/>
      <c r="E35" s="34"/>
      <c r="F35" s="34"/>
      <c r="G35" s="31"/>
      <c r="H35" s="31"/>
      <c r="I35" s="31"/>
      <c r="J35" s="31"/>
      <c r="K35" s="31"/>
      <c r="L35" s="35" t="s">
        <v>17</v>
      </c>
      <c r="M35" s="36">
        <f t="shared" si="1"/>
        <v>3331.5544708899993</v>
      </c>
      <c r="N35" s="32">
        <v>3331554.4708899991</v>
      </c>
      <c r="P35" s="33"/>
      <c r="Q35" s="31"/>
      <c r="R35"/>
      <c r="S35"/>
    </row>
    <row r="36" spans="1:19" s="26" customFormat="1" ht="9" customHeight="1" x14ac:dyDescent="0.2">
      <c r="B36"/>
      <c r="C36"/>
      <c r="D36"/>
      <c r="E36" s="34"/>
      <c r="F36" s="34"/>
      <c r="G36" s="31"/>
      <c r="H36" s="31"/>
      <c r="I36" s="31"/>
      <c r="J36" s="31"/>
      <c r="K36" s="31"/>
      <c r="L36" s="35" t="s">
        <v>18</v>
      </c>
      <c r="M36" s="36">
        <f t="shared" si="1"/>
        <v>6377.6153638800015</v>
      </c>
      <c r="N36" s="32">
        <v>6377615.3638800019</v>
      </c>
      <c r="P36" s="33"/>
      <c r="Q36" s="31"/>
      <c r="R36"/>
      <c r="S36"/>
    </row>
    <row r="37" spans="1:19" s="26" customFormat="1" ht="9" customHeight="1" x14ac:dyDescent="0.2">
      <c r="B37"/>
      <c r="C37"/>
      <c r="D37"/>
      <c r="E37" s="34"/>
      <c r="F37" s="34"/>
      <c r="G37" s="31"/>
      <c r="H37" s="31"/>
      <c r="I37" s="31"/>
      <c r="J37" s="31"/>
      <c r="K37" s="31"/>
      <c r="L37" s="35" t="s">
        <v>19</v>
      </c>
      <c r="M37" s="36">
        <f t="shared" si="1"/>
        <v>7498.2074195999958</v>
      </c>
      <c r="N37" s="32">
        <v>7498207.4195999959</v>
      </c>
      <c r="P37" s="33"/>
      <c r="Q37" s="31"/>
      <c r="R37"/>
      <c r="S37"/>
    </row>
    <row r="38" spans="1:19" s="26" customFormat="1" ht="9" customHeight="1" x14ac:dyDescent="0.2">
      <c r="B38"/>
      <c r="C38"/>
      <c r="D38"/>
      <c r="E38" s="34"/>
      <c r="F38" s="34"/>
      <c r="G38" s="31"/>
      <c r="H38" s="31"/>
      <c r="I38" s="31"/>
      <c r="J38" s="31"/>
      <c r="K38" s="31"/>
      <c r="L38" s="35" t="s">
        <v>20</v>
      </c>
      <c r="M38" s="36">
        <f t="shared" si="1"/>
        <v>8863.6219657799938</v>
      </c>
      <c r="N38" s="32">
        <v>8863621.9657799937</v>
      </c>
      <c r="P38" s="33"/>
      <c r="Q38" s="31"/>
      <c r="R38"/>
      <c r="S38"/>
    </row>
    <row r="39" spans="1:19" s="26" customFormat="1" ht="9" customHeight="1" x14ac:dyDescent="0.2">
      <c r="B39"/>
      <c r="C39"/>
      <c r="D39"/>
      <c r="E39" s="34"/>
      <c r="F39" s="34"/>
      <c r="G39" s="31"/>
      <c r="H39" s="31"/>
      <c r="I39" s="31"/>
      <c r="J39" s="31"/>
      <c r="K39" s="31"/>
      <c r="L39" s="35" t="s">
        <v>21</v>
      </c>
      <c r="M39" s="36">
        <f t="shared" si="1"/>
        <v>8079.20970149</v>
      </c>
      <c r="N39" s="32">
        <v>8079209.7014899999</v>
      </c>
      <c r="P39" s="33"/>
      <c r="Q39" s="31"/>
      <c r="R39"/>
      <c r="S39"/>
    </row>
    <row r="40" spans="1:19" s="26" customFormat="1" ht="9" customHeight="1" x14ac:dyDescent="0.2">
      <c r="B40"/>
      <c r="C40"/>
      <c r="D40"/>
      <c r="E40" s="34"/>
      <c r="F40" s="34"/>
      <c r="G40" s="31"/>
      <c r="H40" s="31"/>
      <c r="I40" s="31"/>
      <c r="J40" s="31"/>
      <c r="K40" s="31"/>
      <c r="L40" s="35" t="s">
        <v>22</v>
      </c>
      <c r="M40" s="36">
        <f t="shared" si="1"/>
        <v>6824.6243262300004</v>
      </c>
      <c r="N40" s="32">
        <v>6824624.3262300007</v>
      </c>
      <c r="P40" s="33"/>
      <c r="Q40" s="31"/>
      <c r="R40"/>
      <c r="S40"/>
    </row>
    <row r="41" spans="1:19" s="26" customFormat="1" ht="9" customHeight="1" x14ac:dyDescent="0.2">
      <c r="B41"/>
      <c r="C41"/>
      <c r="D41"/>
      <c r="E41" s="34"/>
      <c r="F41" s="34"/>
      <c r="G41" s="31"/>
      <c r="H41" s="31"/>
      <c r="I41" s="31"/>
      <c r="J41" s="31"/>
      <c r="K41" s="31"/>
      <c r="L41" s="35" t="s">
        <v>23</v>
      </c>
      <c r="M41" s="36">
        <f t="shared" si="1"/>
        <v>3333.5635732199985</v>
      </c>
      <c r="N41" s="32">
        <v>3333563.5732199983</v>
      </c>
      <c r="P41" s="33"/>
      <c r="Q41" s="31"/>
      <c r="R41"/>
      <c r="S41"/>
    </row>
    <row r="42" spans="1:19" s="26" customFormat="1" ht="9" customHeight="1" x14ac:dyDescent="0.2">
      <c r="B42"/>
      <c r="C42"/>
      <c r="D42"/>
      <c r="E42" s="34"/>
      <c r="F42" s="34"/>
      <c r="G42" s="31"/>
      <c r="H42" s="31"/>
      <c r="I42" s="31"/>
      <c r="J42" s="31"/>
      <c r="K42" s="31"/>
      <c r="L42" s="35" t="s">
        <v>24</v>
      </c>
      <c r="M42" s="36">
        <f t="shared" si="1"/>
        <v>3928.0167818599944</v>
      </c>
      <c r="N42" s="32">
        <v>3928016.7818599944</v>
      </c>
      <c r="P42" s="33"/>
      <c r="Q42" s="31"/>
      <c r="R42"/>
      <c r="S42"/>
    </row>
    <row r="43" spans="1:19" s="26" customFormat="1" ht="9" customHeight="1" x14ac:dyDescent="0.2">
      <c r="B43"/>
      <c r="C43"/>
      <c r="D43"/>
      <c r="E43" s="34"/>
      <c r="F43" s="34"/>
      <c r="G43" s="31"/>
      <c r="H43" s="31"/>
      <c r="I43" s="31"/>
      <c r="J43" s="31"/>
      <c r="K43" s="31"/>
      <c r="L43" s="32"/>
      <c r="M43" s="32"/>
      <c r="N43" s="32"/>
      <c r="O43" s="33"/>
      <c r="P43" s="33"/>
      <c r="Q43" s="31"/>
      <c r="R43"/>
      <c r="S43"/>
    </row>
    <row r="44" spans="1:19" s="26" customFormat="1" x14ac:dyDescent="0.2">
      <c r="A44" s="37"/>
      <c r="E44" s="38"/>
      <c r="F44" s="38"/>
      <c r="L44" s="39"/>
      <c r="M44" s="39"/>
      <c r="N44" s="39"/>
      <c r="O44" s="40"/>
      <c r="P44" s="40"/>
    </row>
    <row r="45" spans="1:19" x14ac:dyDescent="0.2">
      <c r="E45" s="42"/>
      <c r="F45" s="42"/>
      <c r="L45" s="43"/>
      <c r="M45" s="43"/>
      <c r="N45" s="43"/>
      <c r="O45" s="44"/>
      <c r="P45" s="44"/>
    </row>
    <row r="46" spans="1:19" x14ac:dyDescent="0.2">
      <c r="L46" s="43"/>
      <c r="M46" s="43"/>
      <c r="N46" s="43"/>
      <c r="O46" s="44"/>
      <c r="P46" s="44"/>
    </row>
    <row r="47" spans="1:19" x14ac:dyDescent="0.2">
      <c r="L47" s="43"/>
      <c r="M47" s="43"/>
      <c r="N47" s="43"/>
      <c r="O47" s="44"/>
      <c r="P47" s="44"/>
    </row>
    <row r="48" spans="1:19" x14ac:dyDescent="0.2">
      <c r="L48" s="43"/>
      <c r="M48" s="43"/>
      <c r="N48" s="43"/>
      <c r="O48" s="44"/>
      <c r="P48" s="44"/>
    </row>
    <row r="49" spans="12:16" x14ac:dyDescent="0.2">
      <c r="L49" s="43"/>
      <c r="M49" s="43"/>
      <c r="N49" s="43"/>
      <c r="O49" s="44"/>
      <c r="P49" s="44"/>
    </row>
  </sheetData>
  <mergeCells count="1">
    <mergeCell ref="A14:K14"/>
  </mergeCells>
  <printOptions horizontalCentered="1"/>
  <pageMargins left="1.9685039370078741" right="1.9685039370078741" top="4" bottom="2.952755905511811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1528</vt:lpstr>
      <vt:lpstr>'1528'!Área_de_impresión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Guido Trujillo Valdiviezo</cp:lastModifiedBy>
  <cp:lastPrinted>2018-06-26T19:06:40Z</cp:lastPrinted>
  <dcterms:created xsi:type="dcterms:W3CDTF">2018-06-11T17:03:50Z</dcterms:created>
  <dcterms:modified xsi:type="dcterms:W3CDTF">2018-11-20T16:53:49Z</dcterms:modified>
</cp:coreProperties>
</file>