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trujillo\Desktop\LE_Compendio2018\cap15\"/>
    </mc:Choice>
  </mc:AlternateContent>
  <bookViews>
    <workbookView xWindow="90" yWindow="90" windowWidth="17130" windowHeight="7155"/>
  </bookViews>
  <sheets>
    <sheet name="1521" sheetId="1" r:id="rId1"/>
  </sheets>
  <externalReferences>
    <externalReference r:id="rId2"/>
    <externalReference r:id="rId3"/>
    <externalReference r:id="rId4"/>
  </externalReferences>
  <definedNames>
    <definedName name="_1__123Graph_AGráfico_1A" hidden="1">[1]HIERRO!$B$47:$D$47</definedName>
    <definedName name="_2__123Graph_BCHART_1" hidden="1">[2]EST_PB!$B$18:$D$18</definedName>
    <definedName name="_3__123Graph_BGráfico_1A" hidden="1">[1]HIERRO!$B$49:$D$49</definedName>
    <definedName name="_4__123Graph_CCHART_1" hidden="1">[2]EST_PB!$B$19:$D$19</definedName>
    <definedName name="_5__123Graph_CGráfico_1A" hidden="1">[1]HIERRO!$B$51:$D$51</definedName>
    <definedName name="_6__123Graph_DGráfico_1A" hidden="1">[1]HIERRO!$B$53:$D$53</definedName>
    <definedName name="_7__123Graph_EGráfico_1A" hidden="1">[1]HIERRO!$B$53:$D$53</definedName>
    <definedName name="_8__123Graph_FGráfico_1A" hidden="1">[2]HIERRO!#REF!</definedName>
    <definedName name="_9__123Graph_XGráfico_1A" hidden="1">[2]HIERRO!#REF!</definedName>
    <definedName name="_Key1" hidden="1">#REF!</definedName>
    <definedName name="_Key2" hidden="1">#REF!</definedName>
    <definedName name="_MatInverse_In" hidden="1">[3]Asfalto!$T$7:$U$8</definedName>
    <definedName name="_MatInverse_Out" hidden="1">[3]Asfalto!$T$10:$T$10</definedName>
    <definedName name="_MatMult_A" hidden="1">[3]Asfalto!$T$10:$U$11</definedName>
    <definedName name="_MatMult_AxB" hidden="1">[3]Asfalto!$V$7:$V$7</definedName>
    <definedName name="_MatMult_B" hidden="1">[3]Asfalto!$W$7:$W$8</definedName>
    <definedName name="_Order1" hidden="1">0</definedName>
    <definedName name="_Order2" hidden="1">0</definedName>
    <definedName name="_Sort" hidden="1">#REF!</definedName>
    <definedName name="_xlnm.Print_Area" localSheetId="0">'1521'!$A$1:$AC$40</definedName>
    <definedName name="cartera" hidden="1">255</definedName>
    <definedName name="consulta">#REF!</definedName>
    <definedName name="fecha">#REF!</definedName>
    <definedName name="titulo">#REF!</definedName>
  </definedNames>
  <calcPr calcId="152511"/>
</workbook>
</file>

<file path=xl/calcChain.xml><?xml version="1.0" encoding="utf-8"?>
<calcChain xmlns="http://schemas.openxmlformats.org/spreadsheetml/2006/main">
  <c r="C5" i="1" l="1"/>
  <c r="D5" i="1" s="1"/>
  <c r="E5" i="1" s="1"/>
  <c r="F5" i="1" s="1"/>
  <c r="G5" i="1" s="1"/>
</calcChain>
</file>

<file path=xl/sharedStrings.xml><?xml version="1.0" encoding="utf-8"?>
<sst xmlns="http://schemas.openxmlformats.org/spreadsheetml/2006/main" count="44" uniqueCount="44">
  <si>
    <t>Perú Anuario Minero 2011</t>
  </si>
  <si>
    <t>Perú Anuario Minero 2010</t>
  </si>
  <si>
    <t>Anuario Minero del Perú 2000</t>
  </si>
  <si>
    <t>Anuario Minero del Perú 1999</t>
  </si>
  <si>
    <t>Fuente: Ministerio de Energía y Minas - Dirección General de Minería.</t>
  </si>
  <si>
    <r>
      <rPr>
        <b/>
        <sz val="7"/>
        <rFont val="Arial Narrow"/>
        <family val="2"/>
      </rPr>
      <t>Nota</t>
    </r>
    <r>
      <rPr>
        <sz val="7"/>
        <rFont val="Arial Narrow"/>
        <family val="2"/>
      </rPr>
      <t>: Información disponible a mayo de 2018.</t>
    </r>
  </si>
  <si>
    <t xml:space="preserve"> Yeso</t>
  </si>
  <si>
    <t xml:space="preserve"> Travertino</t>
  </si>
  <si>
    <t xml:space="preserve"> Talco</t>
  </si>
  <si>
    <t xml:space="preserve"> Sílice</t>
  </si>
  <si>
    <t xml:space="preserve"> Sal</t>
  </si>
  <si>
    <t xml:space="preserve"> Roca Fosfórica</t>
  </si>
  <si>
    <t xml:space="preserve"> Puzolana</t>
  </si>
  <si>
    <t xml:space="preserve"> Pizarra</t>
  </si>
  <si>
    <t xml:space="preserve"> Pirofilita</t>
  </si>
  <si>
    <t xml:space="preserve"> Piedra / Hormigón</t>
  </si>
  <si>
    <t xml:space="preserve"> Piedra laja</t>
  </si>
  <si>
    <t xml:space="preserve"> Piedra (construcción)</t>
  </si>
  <si>
    <t xml:space="preserve"> Ónix</t>
  </si>
  <si>
    <t xml:space="preserve"> Mica</t>
  </si>
  <si>
    <t xml:space="preserve"> Mármol</t>
  </si>
  <si>
    <t xml:space="preserve"> Hormigón</t>
  </si>
  <si>
    <t xml:space="preserve"> Fosfato</t>
  </si>
  <si>
    <t xml:space="preserve"> Feldespato</t>
  </si>
  <si>
    <t xml:space="preserve"> Diatomita</t>
  </si>
  <si>
    <t xml:space="preserve"> Carbón</t>
  </si>
  <si>
    <t xml:space="preserve"> Caolín</t>
  </si>
  <si>
    <t xml:space="preserve"> Caliza / Dolomita</t>
  </si>
  <si>
    <t xml:space="preserve"> Calcita</t>
  </si>
  <si>
    <t xml:space="preserve"> Borato / Ulexita</t>
  </si>
  <si>
    <t xml:space="preserve"> Bentonita</t>
  </si>
  <si>
    <t xml:space="preserve"> Baritina</t>
  </si>
  <si>
    <t xml:space="preserve"> Arenisca/Cuarcita</t>
  </si>
  <si>
    <t xml:space="preserve"> Arena</t>
  </si>
  <si>
    <t xml:space="preserve"> Arcilla</t>
  </si>
  <si>
    <t xml:space="preserve"> Andesita</t>
  </si>
  <si>
    <t xml:space="preserve"> Andalucita</t>
  </si>
  <si>
    <t>2017 P/</t>
  </si>
  <si>
    <t>2001</t>
  </si>
  <si>
    <t>2000</t>
  </si>
  <si>
    <t>Productos</t>
  </si>
  <si>
    <t>15.21  PRODUCCIÓN MINERA NO METÁLICA, SEGÚN PRINCIPALES</t>
  </si>
  <si>
    <t xml:space="preserve">    PRODUCTOS, 2013-2017</t>
  </si>
  <si>
    <t xml:space="preserve">     (Toneladas métricas)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</si>
</sst>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 * #,##0_ ;_ * \-#,##0_ ;_ * &quot;-&quot;_ ;_ @_ "/>
    <numFmt numFmtId="43" formatCode="_ * #,##0.00_ ;_ * \-#,##0.00_ ;_ * &quot;-&quot;??_ ;_ @_ "/>
    <numFmt numFmtId="164" formatCode="#\ ###\ ##0;0;&quot;-&quot;"/>
    <numFmt numFmtId="165" formatCode="#\ ###\ ##0"/>
    <numFmt numFmtId="166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0"/>
      <name val="Helv"/>
    </font>
    <font>
      <sz val="7"/>
      <name val="Arial Narrow"/>
      <family val="2"/>
    </font>
    <font>
      <b/>
      <sz val="7"/>
      <name val="Arial Narrow"/>
      <family val="2"/>
    </font>
    <font>
      <sz val="8"/>
      <name val="Arial Narrow"/>
      <family val="2"/>
    </font>
    <font>
      <b/>
      <sz val="8"/>
      <name val="Arial Narrow"/>
      <family val="2"/>
    </font>
    <font>
      <b/>
      <i/>
      <sz val="7"/>
      <name val="Arial Narrow"/>
      <family val="2"/>
    </font>
    <font>
      <b/>
      <sz val="9"/>
      <name val="Arial Narrow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Courier"/>
      <family val="3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49"/>
      </bottom>
      <diagonal/>
    </border>
    <border>
      <left/>
      <right/>
      <top/>
      <bottom style="thin">
        <color indexed="49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0">
    <xf numFmtId="0" fontId="0" fillId="0" borderId="0"/>
    <xf numFmtId="0" fontId="1" fillId="0" borderId="0"/>
    <xf numFmtId="0" fontId="1" fillId="0" borderId="0"/>
    <xf numFmtId="1" fontId="8" fillId="0" borderId="0"/>
    <xf numFmtId="166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0" fillId="0" borderId="0"/>
    <xf numFmtId="0" fontId="9" fillId="0" borderId="0"/>
    <xf numFmtId="0" fontId="11" fillId="2" borderId="0">
      <alignment horizontal="left"/>
    </xf>
  </cellStyleXfs>
  <cellXfs count="23">
    <xf numFmtId="0" fontId="0" fillId="0" borderId="0" xfId="0"/>
    <xf numFmtId="0" fontId="2" fillId="0" borderId="0" xfId="1" applyFont="1" applyAlignment="1">
      <alignment horizontal="right" vertical="center"/>
    </xf>
    <xf numFmtId="0" fontId="2" fillId="0" borderId="0" xfId="1" applyFont="1" applyAlignment="1">
      <alignment horizontal="left" vertical="center"/>
    </xf>
    <xf numFmtId="0" fontId="2" fillId="0" borderId="0" xfId="1" applyFont="1" applyBorder="1" applyAlignment="1">
      <alignment horizontal="right" vertical="center"/>
    </xf>
    <xf numFmtId="0" fontId="2" fillId="0" borderId="0" xfId="1" applyFont="1" applyAlignment="1">
      <alignment horizontal="center" vertical="center"/>
    </xf>
    <xf numFmtId="0" fontId="3" fillId="0" borderId="0" xfId="2" applyFont="1" applyBorder="1" applyAlignment="1" applyProtection="1">
      <alignment horizontal="left" vertical="center"/>
    </xf>
    <xf numFmtId="0" fontId="2" fillId="0" borderId="0" xfId="1" applyFont="1" applyBorder="1" applyAlignment="1">
      <alignment horizontal="left" vertical="center"/>
    </xf>
    <xf numFmtId="0" fontId="2" fillId="0" borderId="1" xfId="1" applyFont="1" applyBorder="1" applyAlignment="1">
      <alignment horizontal="right" vertical="center"/>
    </xf>
    <xf numFmtId="0" fontId="2" fillId="0" borderId="2" xfId="1" applyFont="1" applyBorder="1" applyAlignment="1">
      <alignment horizontal="left" vertical="center"/>
    </xf>
    <xf numFmtId="164" fontId="4" fillId="0" borderId="0" xfId="1" applyNumberFormat="1" applyFont="1" applyBorder="1" applyAlignment="1" applyProtection="1">
      <alignment horizontal="right" vertical="center"/>
    </xf>
    <xf numFmtId="0" fontId="4" fillId="0" borderId="3" xfId="1" applyFont="1" applyBorder="1" applyAlignment="1" applyProtection="1">
      <alignment horizontal="left" vertical="center"/>
    </xf>
    <xf numFmtId="165" fontId="2" fillId="0" borderId="0" xfId="1" applyNumberFormat="1" applyFont="1" applyBorder="1" applyAlignment="1" applyProtection="1">
      <alignment horizontal="right" vertical="center"/>
    </xf>
    <xf numFmtId="0" fontId="5" fillId="0" borderId="0" xfId="1" applyFont="1" applyBorder="1" applyAlignment="1" applyProtection="1">
      <alignment horizontal="right" vertical="center"/>
    </xf>
    <xf numFmtId="0" fontId="5" fillId="0" borderId="3" xfId="1" applyFont="1" applyBorder="1" applyAlignment="1" applyProtection="1">
      <alignment horizontal="center" vertical="center"/>
    </xf>
    <xf numFmtId="0" fontId="5" fillId="0" borderId="4" xfId="1" applyFont="1" applyFill="1" applyBorder="1" applyAlignment="1" applyProtection="1">
      <alignment horizontal="right" vertical="center"/>
    </xf>
    <xf numFmtId="0" fontId="5" fillId="0" borderId="4" xfId="1" applyFont="1" applyBorder="1" applyAlignment="1" applyProtection="1">
      <alignment horizontal="right" vertical="center"/>
    </xf>
    <xf numFmtId="0" fontId="5" fillId="0" borderId="5" xfId="1" applyFont="1" applyBorder="1" applyAlignment="1" applyProtection="1">
      <alignment horizontal="right" vertical="center"/>
    </xf>
    <xf numFmtId="0" fontId="5" fillId="0" borderId="6" xfId="1" applyFont="1" applyBorder="1" applyAlignment="1" applyProtection="1">
      <alignment horizontal="right" vertical="center"/>
    </xf>
    <xf numFmtId="0" fontId="5" fillId="0" borderId="7" xfId="1" applyFont="1" applyBorder="1" applyAlignment="1" applyProtection="1">
      <alignment horizontal="center" vertical="center"/>
    </xf>
    <xf numFmtId="0" fontId="6" fillId="0" borderId="1" xfId="1" applyFont="1" applyBorder="1" applyAlignment="1" applyProtection="1">
      <alignment horizontal="left" vertical="center"/>
    </xf>
    <xf numFmtId="49" fontId="4" fillId="0" borderId="0" xfId="1" applyNumberFormat="1" applyFont="1" applyAlignment="1" applyProtection="1">
      <alignment horizontal="left" vertical="center" indent="2"/>
    </xf>
    <xf numFmtId="0" fontId="7" fillId="0" borderId="0" xfId="1" applyFont="1" applyAlignment="1" applyProtection="1">
      <alignment horizontal="left" vertical="center" indent="2"/>
    </xf>
    <xf numFmtId="0" fontId="7" fillId="0" borderId="0" xfId="1" quotePrefix="1" applyFont="1" applyAlignment="1" applyProtection="1">
      <alignment horizontal="left" vertical="center"/>
    </xf>
  </cellXfs>
  <cellStyles count="10">
    <cellStyle name="Border" xfId="3"/>
    <cellStyle name="Comma_Data Proyecto Antamina" xfId="4"/>
    <cellStyle name="Millares [0] 2" xfId="5"/>
    <cellStyle name="Millares 2" xfId="6"/>
    <cellStyle name="No-definido" xfId="7"/>
    <cellStyle name="Normal" xfId="0" builtinId="0"/>
    <cellStyle name="Normal 2" xfId="8"/>
    <cellStyle name="Normal_IEC12003" xfId="1"/>
    <cellStyle name="Normal_IEC12005" xfId="2"/>
    <cellStyle name="TEXTO NORMAL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POLO/Configuraci&#243;n%20local/Archivos%20temporales%20de%20Internet/OLKC/PRODUCCIO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ATA\ANUARIO%202002\ANUARIO_TRADUCCION\ANUARIO_200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Estudios%20econ&#243;micos/SAE/SEP/construcci&#243;n/1999/asfalto-barra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O_METALICA"/>
      <sheetName val="FINO_METALURG"/>
      <sheetName val="GRAF_PRODUCTOS"/>
      <sheetName val="PROD_AU"/>
      <sheetName val="PROD_CU"/>
      <sheetName val="PROD_ZN"/>
      <sheetName val="PROD_PB"/>
      <sheetName val="PROD_AG"/>
      <sheetName val="HIERRO"/>
      <sheetName val="ESTAÑO"/>
      <sheetName val="NO_METALICA"/>
      <sheetName val="COTIZA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_ECON"/>
      <sheetName val="PANOROMA_ECONO."/>
      <sheetName val="PBI_%"/>
      <sheetName val="COSTOS"/>
      <sheetName val="FINO_METALICA"/>
      <sheetName val="FINO_METALURG"/>
      <sheetName val="PROD_METALUR"/>
      <sheetName val="UBICACION"/>
      <sheetName val="NO_METALICA"/>
      <sheetName val="RESERVAS"/>
      <sheetName val="CONSUMO"/>
      <sheetName val="VALOR_MAT"/>
      <sheetName val=" EXPLOSIVOS"/>
      <sheetName val="EXPORT."/>
      <sheetName val="EXPORTAC_FOB"/>
      <sheetName val="COTIZAC"/>
      <sheetName val="PROYECTOS"/>
      <sheetName val="PROD_AU"/>
      <sheetName val="EST_AU"/>
      <sheetName val="DPTO_AU"/>
      <sheetName val="MUND_AU"/>
      <sheetName val="PROD_CU"/>
      <sheetName val="EST_CU"/>
      <sheetName val="DPTO_CU"/>
      <sheetName val="MUND_CU"/>
      <sheetName val="PROD_ZN"/>
      <sheetName val="EST_ZN"/>
      <sheetName val="DPTO_ZN"/>
      <sheetName val="MUND_ZN"/>
      <sheetName val="PROD_PB"/>
      <sheetName val="EST_PB"/>
      <sheetName val="DPTO_PB"/>
      <sheetName val="MUND_PB"/>
      <sheetName val="PROD_AG"/>
      <sheetName val="EST_AG"/>
      <sheetName val="DPTO_AG"/>
      <sheetName val="MUND_AG"/>
      <sheetName val="HIERRO"/>
      <sheetName val="ESTAÑO"/>
      <sheetName val="DERECHOS MINEROS"/>
      <sheetName val="INDIC_LAB"/>
      <sheetName val="GRAF_ACCID"/>
      <sheetName val="DIRECTORIO_CONTRATISTAS_2001"/>
      <sheetName val="DIRECTORIO_CONTRATISTAS_2002"/>
      <sheetName val="DIRECTORIO_PERITOS_MINEROS"/>
      <sheetName val="DIRECTORIO_COM_2002"/>
      <sheetName val="DIRECTORIO_AUDITORIA_E_INSPECT"/>
      <sheetName val="PROYECTO"/>
      <sheetName val="OPERATIVA"/>
      <sheetName val="PARALIZAD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1">
          <cell r="A1" t="str">
            <v>CONSUMO LOCAL DE PRODUCTOS MINEROS 1992 - 2001 /  LOCAL CONSUPTION OF  MINING PRODUCTS 1992 - 2001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>
        <row r="2">
          <cell r="A2" t="str">
            <v>PRODUCCION MINERA DE COBRE A NIVEL CONCENTRADOS, SEGUN ESTRATOS 1992 - 2001 / COPPER MINING PRODUCTION BY CONCENTRATED ACCORDING TO LAYERS 1992 - 2001</v>
          </cell>
        </row>
      </sheetData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>
        <row r="1">
          <cell r="A1" t="str">
            <v>PRODUCCION MINERA DE PLOMO A NIVEL CONCENTRADOS, SEGUN ESTRATOS  1992  -  2001 / LEAD MINING PRODUCTION BY CONCENTRATED ACCORDING TO LAYERS 1992 - 2001</v>
          </cell>
        </row>
        <row r="18">
          <cell r="B18">
            <v>118103</v>
          </cell>
          <cell r="C18">
            <v>118131</v>
          </cell>
          <cell r="D18">
            <v>133258</v>
          </cell>
        </row>
        <row r="19">
          <cell r="B19">
            <v>16743</v>
          </cell>
          <cell r="C19">
            <v>18324</v>
          </cell>
          <cell r="D19">
            <v>12203</v>
          </cell>
        </row>
      </sheetData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falto"/>
      <sheetName val="Barras"/>
    </sheetNames>
    <sheetDataSet>
      <sheetData sheetId="0"/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55"/>
  <sheetViews>
    <sheetView showGridLines="0" showZeros="0" tabSelected="1" zoomScale="130" zoomScaleNormal="130" workbookViewId="0">
      <selection activeCell="AE19" sqref="AE19"/>
    </sheetView>
  </sheetViews>
  <sheetFormatPr baseColWidth="10" defaultColWidth="11.42578125" defaultRowHeight="9" x14ac:dyDescent="0.25"/>
  <cols>
    <col min="1" max="1" width="13.28515625" style="2" customWidth="1"/>
    <col min="2" max="21" width="7.140625" style="1" hidden="1" customWidth="1"/>
    <col min="22" max="24" width="8.28515625" style="1" hidden="1" customWidth="1"/>
    <col min="25" max="29" width="8.28515625" style="1" customWidth="1"/>
    <col min="30" max="31" width="11.42578125" style="1"/>
    <col min="32" max="41" width="0" style="1" hidden="1" customWidth="1"/>
    <col min="42" max="16384" width="11.42578125" style="1"/>
  </cols>
  <sheetData>
    <row r="1" spans="1:41" ht="12" customHeight="1" x14ac:dyDescent="0.25">
      <c r="A1" s="22" t="s">
        <v>41</v>
      </c>
    </row>
    <row r="2" spans="1:41" ht="10.9" customHeight="1" x14ac:dyDescent="0.25">
      <c r="A2" s="21" t="s">
        <v>42</v>
      </c>
    </row>
    <row r="3" spans="1:41" ht="10.15" customHeight="1" x14ac:dyDescent="0.25">
      <c r="A3" s="20" t="s">
        <v>43</v>
      </c>
    </row>
    <row r="4" spans="1:41" ht="3" customHeight="1" x14ac:dyDescent="0.25">
      <c r="A4" s="19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</row>
    <row r="5" spans="1:41" ht="13.15" customHeight="1" x14ac:dyDescent="0.25">
      <c r="A5" s="18" t="s">
        <v>40</v>
      </c>
      <c r="B5" s="17">
        <v>1990</v>
      </c>
      <c r="C5" s="17">
        <f>+B5+1</f>
        <v>1991</v>
      </c>
      <c r="D5" s="17">
        <f>+C5+1</f>
        <v>1992</v>
      </c>
      <c r="E5" s="17">
        <f>+D5+1</f>
        <v>1993</v>
      </c>
      <c r="F5" s="17">
        <f>+E5+1</f>
        <v>1994</v>
      </c>
      <c r="G5" s="17">
        <f>+F5+1</f>
        <v>1995</v>
      </c>
      <c r="H5" s="17">
        <v>1996</v>
      </c>
      <c r="I5" s="17">
        <v>1997</v>
      </c>
      <c r="J5" s="17">
        <v>1998</v>
      </c>
      <c r="K5" s="17">
        <v>1999</v>
      </c>
      <c r="L5" s="17" t="s">
        <v>39</v>
      </c>
      <c r="M5" s="17" t="s">
        <v>38</v>
      </c>
      <c r="N5" s="17">
        <v>2002</v>
      </c>
      <c r="O5" s="17">
        <v>2003</v>
      </c>
      <c r="P5" s="17">
        <v>2004</v>
      </c>
      <c r="Q5" s="17">
        <v>2005</v>
      </c>
      <c r="R5" s="16">
        <v>2006</v>
      </c>
      <c r="S5" s="15">
        <v>2007</v>
      </c>
      <c r="T5" s="15">
        <v>2008</v>
      </c>
      <c r="U5" s="14">
        <v>2009</v>
      </c>
      <c r="V5" s="14">
        <v>2010</v>
      </c>
      <c r="W5" s="14">
        <v>2011</v>
      </c>
      <c r="X5" s="14">
        <v>2012</v>
      </c>
      <c r="Y5" s="14">
        <v>2013</v>
      </c>
      <c r="Z5" s="14">
        <v>2014</v>
      </c>
      <c r="AA5" s="14">
        <v>2015</v>
      </c>
      <c r="AB5" s="14">
        <v>2016</v>
      </c>
      <c r="AC5" s="14" t="s">
        <v>37</v>
      </c>
    </row>
    <row r="6" spans="1:41" ht="1.9" customHeight="1" x14ac:dyDescent="0.25">
      <c r="A6" s="13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3"/>
      <c r="AE6" s="3"/>
      <c r="AF6" s="3"/>
      <c r="AG6" s="3"/>
    </row>
    <row r="7" spans="1:41" ht="9.4" customHeight="1" x14ac:dyDescent="0.25">
      <c r="A7" s="10" t="s">
        <v>36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>
        <v>0</v>
      </c>
      <c r="S7" s="9">
        <v>0</v>
      </c>
      <c r="T7" s="9">
        <v>0</v>
      </c>
      <c r="U7" s="9">
        <v>0</v>
      </c>
      <c r="V7" s="9">
        <v>262868</v>
      </c>
      <c r="W7" s="9">
        <v>276860</v>
      </c>
      <c r="X7" s="9">
        <v>374788</v>
      </c>
      <c r="Y7" s="9">
        <v>322240.34000000003</v>
      </c>
      <c r="Z7" s="9">
        <v>588251.81999999995</v>
      </c>
      <c r="AA7" s="9">
        <v>539559.92000000004</v>
      </c>
      <c r="AB7" s="9">
        <v>639776.04</v>
      </c>
      <c r="AC7" s="9">
        <v>561044.9</v>
      </c>
      <c r="AD7" s="11"/>
      <c r="AE7" s="11"/>
      <c r="AF7" s="11"/>
      <c r="AG7" s="11"/>
      <c r="AH7" s="11"/>
      <c r="AI7" s="11"/>
      <c r="AO7" s="1">
        <v>639776.04</v>
      </c>
    </row>
    <row r="8" spans="1:41" ht="9.4" customHeight="1" x14ac:dyDescent="0.25">
      <c r="A8" s="10" t="s">
        <v>35</v>
      </c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>
        <v>0</v>
      </c>
      <c r="S8" s="9">
        <v>0</v>
      </c>
      <c r="T8" s="9">
        <v>0</v>
      </c>
      <c r="U8" s="9">
        <v>0</v>
      </c>
      <c r="V8" s="9">
        <v>2202</v>
      </c>
      <c r="W8" s="9">
        <v>2606.2399999999998</v>
      </c>
      <c r="X8" s="9">
        <v>10020.51</v>
      </c>
      <c r="Y8" s="9">
        <v>13836.93</v>
      </c>
      <c r="Z8" s="9">
        <v>13845</v>
      </c>
      <c r="AA8" s="9">
        <v>13542.21</v>
      </c>
      <c r="AB8" s="9">
        <v>11261</v>
      </c>
      <c r="AC8" s="9">
        <v>19045.689999999999</v>
      </c>
      <c r="AD8" s="11"/>
      <c r="AE8" s="11"/>
      <c r="AF8" s="11"/>
      <c r="AG8" s="11"/>
      <c r="AH8" s="11"/>
      <c r="AI8" s="11"/>
      <c r="AO8" s="1">
        <v>11261</v>
      </c>
    </row>
    <row r="9" spans="1:41" ht="9.4" customHeight="1" x14ac:dyDescent="0.25">
      <c r="A9" s="10" t="s">
        <v>34</v>
      </c>
      <c r="B9" s="9">
        <v>47250</v>
      </c>
      <c r="C9" s="9">
        <v>45580</v>
      </c>
      <c r="D9" s="9">
        <v>67915</v>
      </c>
      <c r="E9" s="9">
        <v>138423</v>
      </c>
      <c r="F9" s="9">
        <v>354263.46</v>
      </c>
      <c r="G9" s="9">
        <v>431758.76</v>
      </c>
      <c r="H9" s="9">
        <v>468544</v>
      </c>
      <c r="I9" s="9">
        <v>326260.88</v>
      </c>
      <c r="J9" s="9">
        <v>360958.48</v>
      </c>
      <c r="K9" s="9">
        <v>238478.07</v>
      </c>
      <c r="L9" s="9">
        <v>403323.11</v>
      </c>
      <c r="M9" s="9">
        <v>663170.69999999995</v>
      </c>
      <c r="N9" s="9">
        <v>491120.07</v>
      </c>
      <c r="O9" s="9">
        <v>297621</v>
      </c>
      <c r="P9" s="9">
        <v>638929.201</v>
      </c>
      <c r="Q9" s="9">
        <v>1176370.2350000001</v>
      </c>
      <c r="R9" s="9">
        <v>948636.84199999995</v>
      </c>
      <c r="S9" s="9">
        <v>1343038.0110000002</v>
      </c>
      <c r="T9" s="9">
        <v>1720893.9109999998</v>
      </c>
      <c r="U9" s="9">
        <v>2020623.38</v>
      </c>
      <c r="V9" s="9">
        <v>1120043.3599999999</v>
      </c>
      <c r="W9" s="9">
        <v>1021502.349</v>
      </c>
      <c r="X9" s="9">
        <v>1098545.7213999999</v>
      </c>
      <c r="Y9" s="9">
        <v>1270987.5190000003</v>
      </c>
      <c r="Z9" s="9">
        <v>1273154.0934000001</v>
      </c>
      <c r="AA9" s="9">
        <v>1419777.9950000001</v>
      </c>
      <c r="AB9" s="9">
        <v>1368114.2930000001</v>
      </c>
      <c r="AC9" s="9">
        <v>1380729.5949999997</v>
      </c>
      <c r="AD9" s="11"/>
      <c r="AE9" s="11"/>
      <c r="AF9" s="11"/>
      <c r="AG9" s="11"/>
      <c r="AH9" s="11"/>
      <c r="AI9" s="11"/>
      <c r="AO9" s="1">
        <v>1368114.2930000001</v>
      </c>
    </row>
    <row r="10" spans="1:41" ht="9.4" customHeight="1" x14ac:dyDescent="0.25">
      <c r="A10" s="10" t="s">
        <v>33</v>
      </c>
      <c r="B10" s="9">
        <v>330220</v>
      </c>
      <c r="C10" s="9">
        <v>325215</v>
      </c>
      <c r="D10" s="9">
        <v>326115</v>
      </c>
      <c r="E10" s="9">
        <v>320211</v>
      </c>
      <c r="F10" s="9">
        <v>315791</v>
      </c>
      <c r="G10" s="9">
        <v>345903</v>
      </c>
      <c r="H10" s="9">
        <v>928408</v>
      </c>
      <c r="I10" s="9">
        <v>693836.94</v>
      </c>
      <c r="J10" s="9">
        <v>473669.7</v>
      </c>
      <c r="K10" s="9">
        <v>420019.09</v>
      </c>
      <c r="L10" s="9">
        <v>648262.26</v>
      </c>
      <c r="M10" s="9">
        <v>526900.84</v>
      </c>
      <c r="N10" s="9">
        <v>849975.73</v>
      </c>
      <c r="O10" s="9">
        <v>893536.39</v>
      </c>
      <c r="P10" s="9">
        <v>883512.41</v>
      </c>
      <c r="Q10" s="9">
        <v>1277872.865</v>
      </c>
      <c r="R10" s="9">
        <v>2041654.5500000003</v>
      </c>
      <c r="S10" s="9">
        <v>2248250.3309999998</v>
      </c>
      <c r="T10" s="9">
        <v>2802139.0799999996</v>
      </c>
      <c r="U10" s="9">
        <v>2908416.8760000002</v>
      </c>
      <c r="V10" s="9">
        <v>1906772.92</v>
      </c>
      <c r="W10" s="9">
        <v>1069533.5350000001</v>
      </c>
      <c r="X10" s="9">
        <v>1293368.665</v>
      </c>
      <c r="Y10" s="9">
        <v>910578.9</v>
      </c>
      <c r="Z10" s="9">
        <v>1213403.78764</v>
      </c>
      <c r="AA10" s="9">
        <v>1873669.074</v>
      </c>
      <c r="AB10" s="9">
        <v>1699370.67</v>
      </c>
      <c r="AC10" s="9">
        <v>1507033.3755999999</v>
      </c>
      <c r="AD10" s="11"/>
      <c r="AE10" s="11"/>
      <c r="AF10" s="11"/>
      <c r="AG10" s="11"/>
      <c r="AH10" s="11"/>
      <c r="AI10" s="11"/>
      <c r="AO10" s="1">
        <v>1699370.67</v>
      </c>
    </row>
    <row r="11" spans="1:41" ht="9.4" customHeight="1" x14ac:dyDescent="0.25">
      <c r="A11" s="10" t="s">
        <v>32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>
        <v>23834</v>
      </c>
      <c r="S11" s="9">
        <v>125795.17000000001</v>
      </c>
      <c r="T11" s="9">
        <v>142677.45000000001</v>
      </c>
      <c r="U11" s="9">
        <v>94153.21</v>
      </c>
      <c r="V11" s="9">
        <v>97474.26999999999</v>
      </c>
      <c r="W11" s="9">
        <v>92148.1</v>
      </c>
      <c r="X11" s="9">
        <v>88507.89</v>
      </c>
      <c r="Y11" s="9">
        <v>75404.86099999999</v>
      </c>
      <c r="Z11" s="9">
        <v>47491.38</v>
      </c>
      <c r="AA11" s="9">
        <v>84853.98</v>
      </c>
      <c r="AB11" s="9">
        <v>74634.12999999999</v>
      </c>
      <c r="AC11" s="9">
        <v>72997.133000000002</v>
      </c>
      <c r="AD11" s="11"/>
      <c r="AE11" s="11"/>
      <c r="AF11" s="11"/>
      <c r="AG11" s="11"/>
      <c r="AH11" s="11"/>
      <c r="AI11" s="11"/>
      <c r="AO11" s="1">
        <v>74634.12999999999</v>
      </c>
    </row>
    <row r="12" spans="1:41" ht="9.4" customHeight="1" x14ac:dyDescent="0.25">
      <c r="A12" s="10" t="s">
        <v>31</v>
      </c>
      <c r="B12" s="9">
        <v>10505</v>
      </c>
      <c r="C12" s="9">
        <v>9250</v>
      </c>
      <c r="D12" s="9">
        <v>16579</v>
      </c>
      <c r="E12" s="9">
        <v>23988</v>
      </c>
      <c r="F12" s="9">
        <v>53074</v>
      </c>
      <c r="G12" s="9">
        <v>37476.400000000001</v>
      </c>
      <c r="H12" s="9">
        <v>37103</v>
      </c>
      <c r="I12" s="9">
        <v>63726.81</v>
      </c>
      <c r="J12" s="9">
        <v>7506.33</v>
      </c>
      <c r="K12" s="9">
        <v>3511.5</v>
      </c>
      <c r="L12" s="9">
        <v>11402.78</v>
      </c>
      <c r="M12" s="9">
        <v>11030.66</v>
      </c>
      <c r="N12" s="9">
        <v>3805.99</v>
      </c>
      <c r="O12" s="9">
        <v>2906.03</v>
      </c>
      <c r="P12" s="9">
        <v>3605.94</v>
      </c>
      <c r="Q12" s="9">
        <v>5647.2749999999996</v>
      </c>
      <c r="R12" s="9">
        <v>1503.9700000000003</v>
      </c>
      <c r="S12" s="9">
        <v>27385.955000000002</v>
      </c>
      <c r="T12" s="9">
        <v>45212.98</v>
      </c>
      <c r="U12" s="9">
        <v>27881.486000000004</v>
      </c>
      <c r="V12" s="9">
        <v>52275.447</v>
      </c>
      <c r="W12" s="9">
        <v>87848.09199999999</v>
      </c>
      <c r="X12" s="9">
        <v>79451.413</v>
      </c>
      <c r="Y12" s="9">
        <v>53139.334000000003</v>
      </c>
      <c r="Z12" s="9">
        <v>106071.48750000002</v>
      </c>
      <c r="AA12" s="9">
        <v>28407.035</v>
      </c>
      <c r="AB12" s="9">
        <v>7952.9</v>
      </c>
      <c r="AC12" s="9">
        <v>9182.119999999999</v>
      </c>
      <c r="AD12" s="11"/>
      <c r="AE12" s="11"/>
      <c r="AF12" s="11"/>
      <c r="AG12" s="11"/>
      <c r="AH12" s="11"/>
      <c r="AI12" s="11"/>
      <c r="AO12" s="1">
        <v>7952.9</v>
      </c>
    </row>
    <row r="13" spans="1:41" ht="9.4" customHeight="1" x14ac:dyDescent="0.25">
      <c r="A13" s="10" t="s">
        <v>30</v>
      </c>
      <c r="B13" s="9">
        <v>25205</v>
      </c>
      <c r="C13" s="9">
        <v>14611</v>
      </c>
      <c r="D13" s="9">
        <v>14210</v>
      </c>
      <c r="E13" s="9">
        <v>10250</v>
      </c>
      <c r="F13" s="9">
        <v>27682</v>
      </c>
      <c r="G13" s="9">
        <v>26961.21</v>
      </c>
      <c r="H13" s="9">
        <v>18592</v>
      </c>
      <c r="I13" s="9">
        <v>20171.45</v>
      </c>
      <c r="J13" s="9">
        <v>19562.7</v>
      </c>
      <c r="K13" s="9">
        <v>19658.650000000001</v>
      </c>
      <c r="L13" s="9">
        <v>21059.439999999999</v>
      </c>
      <c r="M13" s="9">
        <v>18217.419999999998</v>
      </c>
      <c r="N13" s="9">
        <v>20760.080000000002</v>
      </c>
      <c r="O13" s="9">
        <v>15290</v>
      </c>
      <c r="P13" s="9">
        <v>18470.634999999998</v>
      </c>
      <c r="Q13" s="9">
        <v>19027.555</v>
      </c>
      <c r="R13" s="9">
        <v>27108.517</v>
      </c>
      <c r="S13" s="9">
        <v>21455.629999999997</v>
      </c>
      <c r="T13" s="9">
        <v>31565.863000000001</v>
      </c>
      <c r="U13" s="9">
        <v>119452.46699999999</v>
      </c>
      <c r="V13" s="9">
        <v>44265.745000000003</v>
      </c>
      <c r="W13" s="9">
        <v>27533.723000999998</v>
      </c>
      <c r="X13" s="9">
        <v>22976.578999999998</v>
      </c>
      <c r="Y13" s="9">
        <v>47744.403000000006</v>
      </c>
      <c r="Z13" s="9">
        <v>37374.966</v>
      </c>
      <c r="AA13" s="9">
        <v>21340.811000000005</v>
      </c>
      <c r="AB13" s="9">
        <v>19410.187999999998</v>
      </c>
      <c r="AC13" s="9">
        <v>755.80399999999997</v>
      </c>
      <c r="AD13" s="11"/>
      <c r="AE13" s="11"/>
      <c r="AF13" s="11"/>
      <c r="AG13" s="11"/>
      <c r="AH13" s="11"/>
      <c r="AI13" s="11"/>
      <c r="AO13" s="1">
        <v>19410.187999999998</v>
      </c>
    </row>
    <row r="14" spans="1:41" ht="9.4" customHeight="1" x14ac:dyDescent="0.25">
      <c r="A14" s="10" t="s">
        <v>29</v>
      </c>
      <c r="B14" s="9">
        <v>17210</v>
      </c>
      <c r="C14" s="9">
        <v>19644</v>
      </c>
      <c r="D14" s="9">
        <v>26613</v>
      </c>
      <c r="E14" s="9">
        <v>36472</v>
      </c>
      <c r="F14" s="9">
        <v>40991.42</v>
      </c>
      <c r="G14" s="9">
        <v>40580.81</v>
      </c>
      <c r="H14" s="9">
        <v>39982</v>
      </c>
      <c r="I14" s="9">
        <v>53988</v>
      </c>
      <c r="J14" s="9">
        <v>92030</v>
      </c>
      <c r="K14" s="9">
        <v>48094</v>
      </c>
      <c r="L14" s="9">
        <v>150669</v>
      </c>
      <c r="M14" s="9">
        <v>152884</v>
      </c>
      <c r="N14" s="9">
        <v>143650</v>
      </c>
      <c r="O14" s="9">
        <v>243822</v>
      </c>
      <c r="P14" s="9">
        <v>9728.7000000000007</v>
      </c>
      <c r="Q14" s="9">
        <v>147461</v>
      </c>
      <c r="R14" s="9"/>
      <c r="S14" s="9">
        <v>233993.8</v>
      </c>
      <c r="T14" s="9">
        <v>349891.64899999998</v>
      </c>
      <c r="U14" s="9">
        <v>187221.31</v>
      </c>
      <c r="V14" s="9">
        <v>292855.08</v>
      </c>
      <c r="W14" s="9">
        <v>0</v>
      </c>
      <c r="X14" s="9">
        <v>104072</v>
      </c>
      <c r="Y14" s="9">
        <v>224454</v>
      </c>
      <c r="Z14" s="9">
        <v>239725.18</v>
      </c>
      <c r="AA14" s="9">
        <v>662709</v>
      </c>
      <c r="AB14" s="9">
        <v>33792.014999999999</v>
      </c>
      <c r="AC14" s="9">
        <v>0</v>
      </c>
      <c r="AD14" s="11"/>
      <c r="AE14" s="11"/>
      <c r="AF14" s="11"/>
      <c r="AG14" s="11"/>
      <c r="AH14" s="11"/>
      <c r="AI14" s="11"/>
      <c r="AO14" s="1">
        <v>33792.014999999999</v>
      </c>
    </row>
    <row r="15" spans="1:41" ht="9.4" customHeight="1" x14ac:dyDescent="0.25">
      <c r="A15" s="10" t="s">
        <v>28</v>
      </c>
      <c r="B15" s="9">
        <v>0</v>
      </c>
      <c r="C15" s="9">
        <v>0</v>
      </c>
      <c r="D15" s="9">
        <v>0</v>
      </c>
      <c r="E15" s="9">
        <v>0</v>
      </c>
      <c r="F15" s="9">
        <v>0</v>
      </c>
      <c r="G15" s="9">
        <v>0</v>
      </c>
      <c r="H15" s="9">
        <v>0</v>
      </c>
      <c r="I15" s="9">
        <v>0</v>
      </c>
      <c r="J15" s="9">
        <v>46820.68</v>
      </c>
      <c r="K15" s="9">
        <v>9037.65</v>
      </c>
      <c r="L15" s="9">
        <v>0</v>
      </c>
      <c r="M15" s="9">
        <v>0</v>
      </c>
      <c r="N15" s="9">
        <v>0</v>
      </c>
      <c r="O15" s="9">
        <v>0</v>
      </c>
      <c r="P15" s="9">
        <v>674.37</v>
      </c>
      <c r="Q15" s="9">
        <v>5061.04</v>
      </c>
      <c r="R15" s="9">
        <v>205342.68099999998</v>
      </c>
      <c r="S15" s="9">
        <v>351920.185</v>
      </c>
      <c r="T15" s="9">
        <v>312812.99800000008</v>
      </c>
      <c r="U15" s="9">
        <v>506540.67499999999</v>
      </c>
      <c r="V15" s="9">
        <v>331155.95</v>
      </c>
      <c r="W15" s="9">
        <v>421597.89</v>
      </c>
      <c r="X15" s="9">
        <v>752088.23499999999</v>
      </c>
      <c r="Y15" s="9">
        <v>648097.06500000006</v>
      </c>
      <c r="Z15" s="9">
        <v>1006526.64</v>
      </c>
      <c r="AA15" s="9">
        <v>1587264.68</v>
      </c>
      <c r="AB15" s="9">
        <v>2149980.84</v>
      </c>
      <c r="AC15" s="9">
        <v>1944617.2550000001</v>
      </c>
      <c r="AD15" s="11"/>
      <c r="AE15" s="11"/>
      <c r="AF15" s="11"/>
      <c r="AG15" s="11"/>
      <c r="AH15" s="11"/>
      <c r="AI15" s="11"/>
      <c r="AO15" s="1">
        <v>2149980.84</v>
      </c>
    </row>
    <row r="16" spans="1:41" ht="9.4" customHeight="1" x14ac:dyDescent="0.25">
      <c r="A16" s="10" t="s">
        <v>27</v>
      </c>
      <c r="B16" s="9">
        <v>3198715</v>
      </c>
      <c r="C16" s="9">
        <v>2472730</v>
      </c>
      <c r="D16" s="9">
        <v>1982458</v>
      </c>
      <c r="E16" s="9">
        <v>1607618</v>
      </c>
      <c r="F16" s="9">
        <v>4298528.49</v>
      </c>
      <c r="G16" s="9">
        <v>4315126.24</v>
      </c>
      <c r="H16" s="9">
        <v>4369013</v>
      </c>
      <c r="I16" s="9">
        <v>4412494.83</v>
      </c>
      <c r="J16" s="9">
        <v>5507770.3899999997</v>
      </c>
      <c r="K16" s="9">
        <v>4313471.7</v>
      </c>
      <c r="L16" s="9">
        <v>4334231.07</v>
      </c>
      <c r="M16" s="9">
        <v>4370864.8499999996</v>
      </c>
      <c r="N16" s="9">
        <v>5695391.79</v>
      </c>
      <c r="O16" s="9">
        <v>6021502.46</v>
      </c>
      <c r="P16" s="9">
        <v>6325052.6100000003</v>
      </c>
      <c r="Q16" s="9">
        <v>7385175.523</v>
      </c>
      <c r="R16" s="9">
        <v>7997025.720999998</v>
      </c>
      <c r="S16" s="9">
        <v>9610042.1889999993</v>
      </c>
      <c r="T16" s="9">
        <v>10364558.030999999</v>
      </c>
      <c r="U16" s="9">
        <v>10303922.211999997</v>
      </c>
      <c r="V16" s="9">
        <v>11527826.024000002</v>
      </c>
      <c r="W16" s="9">
        <v>11593903.369000001</v>
      </c>
      <c r="X16" s="9">
        <v>16305797.085999999</v>
      </c>
      <c r="Y16" s="9">
        <v>16768761.552999999</v>
      </c>
      <c r="Z16" s="9">
        <v>21985639.484999999</v>
      </c>
      <c r="AA16" s="9">
        <v>24661948.447900001</v>
      </c>
      <c r="AB16" s="9">
        <v>18819423.771999989</v>
      </c>
      <c r="AC16" s="9">
        <v>19388037.100999996</v>
      </c>
      <c r="AD16" s="11"/>
      <c r="AE16" s="11"/>
      <c r="AF16" s="11"/>
      <c r="AG16" s="11"/>
      <c r="AH16" s="11"/>
      <c r="AI16" s="11"/>
      <c r="AO16" s="1">
        <v>18819423.771999989</v>
      </c>
    </row>
    <row r="17" spans="1:41" ht="9.4" customHeight="1" x14ac:dyDescent="0.25">
      <c r="A17" s="10" t="s">
        <v>26</v>
      </c>
      <c r="B17" s="9">
        <v>3020</v>
      </c>
      <c r="C17" s="9">
        <v>5245</v>
      </c>
      <c r="D17" s="9">
        <v>1338</v>
      </c>
      <c r="E17" s="9">
        <v>4778</v>
      </c>
      <c r="F17" s="9">
        <v>7908</v>
      </c>
      <c r="G17" s="9">
        <v>8444.8799999999992</v>
      </c>
      <c r="H17" s="9">
        <v>14295</v>
      </c>
      <c r="I17" s="9">
        <v>7874.55</v>
      </c>
      <c r="J17" s="9">
        <v>4967.57</v>
      </c>
      <c r="K17" s="9">
        <v>1332.32</v>
      </c>
      <c r="L17" s="9">
        <v>6165.25</v>
      </c>
      <c r="M17" s="9">
        <v>5478.4</v>
      </c>
      <c r="N17" s="9">
        <v>1933.96</v>
      </c>
      <c r="O17" s="9">
        <v>2653</v>
      </c>
      <c r="P17" s="9">
        <v>2719.64</v>
      </c>
      <c r="Q17" s="9">
        <v>2567.2600000000002</v>
      </c>
      <c r="R17" s="9">
        <v>5056.2999999999993</v>
      </c>
      <c r="S17" s="9">
        <v>4780.6859999999997</v>
      </c>
      <c r="T17" s="9">
        <v>13229.983999999999</v>
      </c>
      <c r="U17" s="9">
        <v>9655.1550000000007</v>
      </c>
      <c r="V17" s="9">
        <v>16677.52</v>
      </c>
      <c r="W17" s="9">
        <v>18168.847000000002</v>
      </c>
      <c r="X17" s="9">
        <v>34585.466</v>
      </c>
      <c r="Y17" s="9">
        <v>32248.629999999997</v>
      </c>
      <c r="Z17" s="9">
        <v>19963.88</v>
      </c>
      <c r="AA17" s="9">
        <v>43250.824999999997</v>
      </c>
      <c r="AB17" s="9">
        <v>19097.594999999998</v>
      </c>
      <c r="AC17" s="9">
        <v>17700.056</v>
      </c>
      <c r="AD17" s="11"/>
      <c r="AE17" s="11"/>
      <c r="AF17" s="11"/>
      <c r="AG17" s="11"/>
      <c r="AH17" s="11"/>
      <c r="AI17" s="11"/>
      <c r="AO17" s="1">
        <v>19097.594999999998</v>
      </c>
    </row>
    <row r="18" spans="1:41" ht="9.4" customHeight="1" x14ac:dyDescent="0.25">
      <c r="A18" s="10" t="s">
        <v>25</v>
      </c>
      <c r="B18" s="9">
        <v>20201</v>
      </c>
      <c r="C18" s="9">
        <v>10790</v>
      </c>
      <c r="D18" s="9">
        <v>80980</v>
      </c>
      <c r="E18" s="9">
        <v>31095</v>
      </c>
      <c r="F18" s="9">
        <v>22023.87</v>
      </c>
      <c r="G18" s="9">
        <v>17415.98</v>
      </c>
      <c r="H18" s="9">
        <v>20699</v>
      </c>
      <c r="I18" s="9">
        <v>21694.44</v>
      </c>
      <c r="J18" s="9">
        <v>7385.3600000000006</v>
      </c>
      <c r="K18" s="9">
        <v>1488.47</v>
      </c>
      <c r="L18" s="9">
        <v>16624.89</v>
      </c>
      <c r="M18" s="9">
        <v>20219.46</v>
      </c>
      <c r="N18" s="9">
        <v>21579</v>
      </c>
      <c r="O18" s="9">
        <v>17103.63</v>
      </c>
      <c r="P18" s="9">
        <v>29406.6875</v>
      </c>
      <c r="Q18" s="9">
        <v>58889.107750000003</v>
      </c>
      <c r="R18" s="9">
        <v>71159</v>
      </c>
      <c r="S18" s="9">
        <v>100594</v>
      </c>
      <c r="T18" s="9">
        <v>130687.50699999998</v>
      </c>
      <c r="U18" s="9">
        <v>142119.63999999998</v>
      </c>
      <c r="V18" s="9">
        <v>120953.57</v>
      </c>
      <c r="W18" s="9">
        <v>182792.15000000002</v>
      </c>
      <c r="X18" s="9">
        <v>226907.82</v>
      </c>
      <c r="Y18" s="9">
        <v>211885.26</v>
      </c>
      <c r="Z18" s="9">
        <v>229212.88</v>
      </c>
      <c r="AA18" s="9">
        <v>251788.18000000002</v>
      </c>
      <c r="AB18" s="9">
        <v>268883.06000000006</v>
      </c>
      <c r="AC18" s="9">
        <v>301319.23</v>
      </c>
      <c r="AD18" s="11"/>
      <c r="AE18" s="11"/>
      <c r="AF18" s="11"/>
      <c r="AG18" s="11"/>
      <c r="AH18" s="11"/>
      <c r="AI18" s="11"/>
    </row>
    <row r="19" spans="1:41" ht="9.4" customHeight="1" x14ac:dyDescent="0.25">
      <c r="A19" s="10" t="s">
        <v>24</v>
      </c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>
        <v>2095.4499999999998</v>
      </c>
      <c r="S19" s="9">
        <v>21606.559999999998</v>
      </c>
      <c r="T19" s="9">
        <v>12207.956</v>
      </c>
      <c r="U19" s="9">
        <v>11425.251</v>
      </c>
      <c r="V19" s="9">
        <v>18865.645</v>
      </c>
      <c r="W19" s="9">
        <v>57838.875</v>
      </c>
      <c r="X19" s="9">
        <v>93785.675000000003</v>
      </c>
      <c r="Y19" s="9">
        <v>124917.295</v>
      </c>
      <c r="Z19" s="9">
        <v>151398.21522000001</v>
      </c>
      <c r="AA19" s="9">
        <v>120671.515</v>
      </c>
      <c r="AB19" s="9">
        <v>107264.54000000001</v>
      </c>
      <c r="AC19" s="9">
        <v>96704.985000000001</v>
      </c>
      <c r="AD19" s="11"/>
      <c r="AE19" s="11"/>
      <c r="AF19" s="11"/>
      <c r="AG19" s="11"/>
      <c r="AH19" s="11"/>
      <c r="AI19" s="11"/>
      <c r="AO19" s="1">
        <v>107264.54000000001</v>
      </c>
    </row>
    <row r="20" spans="1:41" ht="9.4" customHeight="1" x14ac:dyDescent="0.25">
      <c r="A20" s="10" t="s">
        <v>23</v>
      </c>
      <c r="B20" s="9">
        <v>3010</v>
      </c>
      <c r="C20" s="9">
        <v>1273</v>
      </c>
      <c r="D20" s="9">
        <v>10021</v>
      </c>
      <c r="E20" s="9">
        <v>11385</v>
      </c>
      <c r="F20" s="9">
        <v>14808</v>
      </c>
      <c r="G20" s="9">
        <v>9098.68</v>
      </c>
      <c r="H20" s="9">
        <v>5918</v>
      </c>
      <c r="I20" s="9">
        <v>2502.08</v>
      </c>
      <c r="J20" s="9">
        <v>3983.36</v>
      </c>
      <c r="K20" s="9">
        <v>1593.95</v>
      </c>
      <c r="L20" s="9">
        <v>5487.22</v>
      </c>
      <c r="M20" s="9">
        <v>3061.87</v>
      </c>
      <c r="N20" s="9">
        <v>6018.45</v>
      </c>
      <c r="O20" s="9">
        <v>7348.89</v>
      </c>
      <c r="P20" s="9">
        <v>6004.59</v>
      </c>
      <c r="Q20" s="9">
        <v>8875.85</v>
      </c>
      <c r="R20" s="9">
        <v>9286.6299999999992</v>
      </c>
      <c r="S20" s="9">
        <v>15471.964</v>
      </c>
      <c r="T20" s="9">
        <v>13352.823</v>
      </c>
      <c r="U20" s="9">
        <v>5154.3049999999994</v>
      </c>
      <c r="V20" s="9">
        <v>3589.2409999999995</v>
      </c>
      <c r="W20" s="9">
        <v>11645.125999999998</v>
      </c>
      <c r="X20" s="9">
        <v>26358.527999999998</v>
      </c>
      <c r="Y20" s="9">
        <v>22695.111999999997</v>
      </c>
      <c r="Z20" s="9">
        <v>18018.864999999998</v>
      </c>
      <c r="AA20" s="9">
        <v>16979.095000000001</v>
      </c>
      <c r="AB20" s="9">
        <v>16629.769</v>
      </c>
      <c r="AC20" s="9">
        <v>14929.800999999999</v>
      </c>
      <c r="AD20" s="11"/>
      <c r="AE20" s="11"/>
      <c r="AF20" s="11"/>
      <c r="AG20" s="11"/>
      <c r="AH20" s="11"/>
      <c r="AI20" s="11"/>
      <c r="AO20" s="1">
        <v>16629.769</v>
      </c>
    </row>
    <row r="21" spans="1:41" ht="9.4" customHeight="1" x14ac:dyDescent="0.25">
      <c r="A21" s="10" t="s">
        <v>22</v>
      </c>
      <c r="B21" s="9">
        <v>0</v>
      </c>
      <c r="C21" s="9">
        <v>0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46820.68</v>
      </c>
      <c r="K21" s="9">
        <v>9037.65</v>
      </c>
      <c r="L21" s="9">
        <v>5580.55</v>
      </c>
      <c r="M21" s="9">
        <v>4824.97</v>
      </c>
      <c r="N21" s="9">
        <v>45251.65</v>
      </c>
      <c r="O21" s="9">
        <v>11609.55</v>
      </c>
      <c r="P21" s="9">
        <v>45504</v>
      </c>
      <c r="Q21" s="9">
        <v>0</v>
      </c>
      <c r="R21" s="9">
        <v>0</v>
      </c>
      <c r="S21" s="9">
        <v>0</v>
      </c>
      <c r="T21" s="9">
        <v>0</v>
      </c>
      <c r="U21" s="9">
        <v>0</v>
      </c>
      <c r="V21" s="9">
        <v>1134086.3999999999</v>
      </c>
      <c r="W21" s="9">
        <v>8889295</v>
      </c>
      <c r="X21" s="9">
        <v>10345925</v>
      </c>
      <c r="Y21" s="9">
        <v>14842307</v>
      </c>
      <c r="Z21" s="9">
        <v>10884269</v>
      </c>
      <c r="AA21" s="9">
        <v>11161636</v>
      </c>
      <c r="AB21" s="9">
        <v>10561111</v>
      </c>
      <c r="AC21" s="9">
        <v>8450379.0199999996</v>
      </c>
      <c r="AD21" s="11"/>
      <c r="AE21" s="11"/>
      <c r="AF21" s="11"/>
      <c r="AG21" s="11"/>
      <c r="AH21" s="11"/>
      <c r="AI21" s="11"/>
      <c r="AO21" s="1">
        <v>10561111</v>
      </c>
    </row>
    <row r="22" spans="1:41" ht="9.4" customHeight="1" x14ac:dyDescent="0.25">
      <c r="A22" s="10" t="s">
        <v>21</v>
      </c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>
        <v>1773115.78</v>
      </c>
      <c r="S22" s="9">
        <v>2580041.0300000003</v>
      </c>
      <c r="T22" s="9">
        <v>3153468.8689999999</v>
      </c>
      <c r="U22" s="9">
        <v>3232792.9</v>
      </c>
      <c r="V22" s="9">
        <v>3399030.17</v>
      </c>
      <c r="W22" s="9">
        <v>3029342.0263</v>
      </c>
      <c r="X22" s="9">
        <v>3739151.33</v>
      </c>
      <c r="Y22" s="9">
        <v>6394210.5800000001</v>
      </c>
      <c r="Z22" s="9">
        <v>8755510.0725279991</v>
      </c>
      <c r="AA22" s="9">
        <v>7202733.5630000001</v>
      </c>
      <c r="AB22" s="9">
        <v>5529133.7780000009</v>
      </c>
      <c r="AC22" s="9">
        <v>7019221.0479999995</v>
      </c>
      <c r="AD22" s="11"/>
      <c r="AE22" s="11"/>
      <c r="AF22" s="11"/>
      <c r="AG22" s="11"/>
      <c r="AH22" s="11"/>
      <c r="AI22" s="11"/>
      <c r="AO22" s="1">
        <v>5529133.7780000009</v>
      </c>
    </row>
    <row r="23" spans="1:41" ht="9.4" customHeight="1" x14ac:dyDescent="0.25">
      <c r="A23" s="10" t="s">
        <v>20</v>
      </c>
      <c r="B23" s="9">
        <v>32110</v>
      </c>
      <c r="C23" s="9">
        <v>10439</v>
      </c>
      <c r="D23" s="9">
        <v>10256</v>
      </c>
      <c r="E23" s="9">
        <v>13289</v>
      </c>
      <c r="F23" s="9">
        <v>14277</v>
      </c>
      <c r="G23" s="9">
        <v>14924.49</v>
      </c>
      <c r="H23" s="9">
        <v>12542</v>
      </c>
      <c r="I23" s="9">
        <v>10079.530000000001</v>
      </c>
      <c r="J23" s="9">
        <v>9715.51</v>
      </c>
      <c r="K23" s="9">
        <v>7650.64</v>
      </c>
      <c r="L23" s="9">
        <v>10511.29</v>
      </c>
      <c r="M23" s="9">
        <v>11636.26</v>
      </c>
      <c r="N23" s="9">
        <v>16553.03</v>
      </c>
      <c r="O23" s="9">
        <v>21133.55</v>
      </c>
      <c r="P23" s="9">
        <v>22208.002</v>
      </c>
      <c r="Q23" s="9">
        <v>72510.244000000006</v>
      </c>
      <c r="R23" s="9">
        <v>8844.3719999999994</v>
      </c>
      <c r="S23" s="9">
        <v>24515.65</v>
      </c>
      <c r="T23" s="9">
        <v>595.5</v>
      </c>
      <c r="U23" s="9">
        <v>338</v>
      </c>
      <c r="V23" s="9">
        <v>278.70999999999998</v>
      </c>
      <c r="W23" s="9">
        <v>0</v>
      </c>
      <c r="X23" s="9">
        <v>16335</v>
      </c>
      <c r="Y23" s="9">
        <v>225</v>
      </c>
      <c r="Z23" s="9">
        <v>556.5</v>
      </c>
      <c r="AA23" s="9">
        <v>706.82600000000002</v>
      </c>
      <c r="AB23" s="9">
        <v>303.63</v>
      </c>
      <c r="AC23" s="9">
        <v>220</v>
      </c>
      <c r="AD23" s="11"/>
      <c r="AE23" s="11"/>
      <c r="AF23" s="11"/>
      <c r="AG23" s="11"/>
      <c r="AH23" s="11"/>
      <c r="AI23" s="11"/>
      <c r="AO23" s="1">
        <v>303.63</v>
      </c>
    </row>
    <row r="24" spans="1:41" ht="9.4" customHeight="1" x14ac:dyDescent="0.25">
      <c r="A24" s="10" t="s">
        <v>19</v>
      </c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>
        <v>80.350000000000009</v>
      </c>
      <c r="S24" s="9">
        <v>65.430000000000007</v>
      </c>
      <c r="T24" s="9">
        <v>330.49</v>
      </c>
      <c r="U24" s="9">
        <v>84.72699999999999</v>
      </c>
      <c r="V24" s="9">
        <v>67.28</v>
      </c>
      <c r="W24" s="9">
        <v>89.83</v>
      </c>
      <c r="X24" s="9">
        <v>99.084999999999994</v>
      </c>
      <c r="Y24" s="9">
        <v>155.69499999999999</v>
      </c>
      <c r="Z24" s="9">
        <v>109.47499999999999</v>
      </c>
      <c r="AA24" s="9">
        <v>115.125</v>
      </c>
      <c r="AB24" s="9">
        <v>110.68</v>
      </c>
      <c r="AC24" s="9">
        <v>233.59</v>
      </c>
      <c r="AD24" s="11"/>
      <c r="AE24" s="11"/>
      <c r="AF24" s="11"/>
      <c r="AG24" s="11"/>
      <c r="AH24" s="11"/>
      <c r="AI24" s="11"/>
      <c r="AO24" s="1">
        <v>110.68</v>
      </c>
    </row>
    <row r="25" spans="1:41" ht="9.4" customHeight="1" x14ac:dyDescent="0.25">
      <c r="A25" s="10" t="s">
        <v>18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>
        <v>2982.7000000000003</v>
      </c>
      <c r="V25" s="9">
        <v>823</v>
      </c>
      <c r="W25" s="9">
        <v>14455.21</v>
      </c>
      <c r="X25" s="9">
        <v>3577.5</v>
      </c>
      <c r="Y25" s="9">
        <v>11873</v>
      </c>
      <c r="Z25" s="9">
        <v>369.6</v>
      </c>
      <c r="AA25" s="9">
        <v>158</v>
      </c>
      <c r="AB25" s="9">
        <v>271</v>
      </c>
      <c r="AC25" s="9">
        <v>562</v>
      </c>
      <c r="AD25" s="11"/>
      <c r="AE25" s="11"/>
      <c r="AF25" s="11"/>
      <c r="AG25" s="11"/>
      <c r="AH25" s="11"/>
      <c r="AI25" s="11"/>
      <c r="AO25" s="1">
        <v>271</v>
      </c>
    </row>
    <row r="26" spans="1:41" ht="9.4" customHeight="1" x14ac:dyDescent="0.25">
      <c r="A26" s="10" t="s">
        <v>17</v>
      </c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>
        <v>37154.5</v>
      </c>
      <c r="T26" s="9">
        <v>2529492.3000000003</v>
      </c>
      <c r="U26" s="9">
        <v>2307236.4600000004</v>
      </c>
      <c r="V26" s="9">
        <v>1213891.7899999998</v>
      </c>
      <c r="W26" s="9">
        <v>1344781.4909999997</v>
      </c>
      <c r="X26" s="9">
        <v>1602205.047</v>
      </c>
      <c r="Y26" s="9">
        <v>821303.57000000007</v>
      </c>
      <c r="Z26" s="9">
        <v>1237080.1950000001</v>
      </c>
      <c r="AA26" s="9">
        <v>2189091.7199999997</v>
      </c>
      <c r="AB26" s="9">
        <v>1708521.05</v>
      </c>
      <c r="AC26" s="9">
        <v>1339148.73</v>
      </c>
      <c r="AD26" s="11"/>
      <c r="AE26" s="11"/>
      <c r="AF26" s="11"/>
      <c r="AG26" s="11"/>
      <c r="AH26" s="11"/>
      <c r="AI26" s="11"/>
      <c r="AO26" s="1">
        <v>1708521.05</v>
      </c>
    </row>
    <row r="27" spans="1:41" ht="9.4" customHeight="1" x14ac:dyDescent="0.25">
      <c r="A27" s="10" t="s">
        <v>16</v>
      </c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>
        <v>7205.1799999999985</v>
      </c>
      <c r="S27" s="9">
        <v>18353.97</v>
      </c>
      <c r="T27" s="9">
        <v>14738.68</v>
      </c>
      <c r="U27" s="9">
        <v>11264.5</v>
      </c>
      <c r="V27" s="9">
        <v>1994</v>
      </c>
      <c r="W27" s="9">
        <v>1295</v>
      </c>
      <c r="X27" s="9">
        <v>2077</v>
      </c>
      <c r="Y27" s="9">
        <v>4367</v>
      </c>
      <c r="Z27" s="9">
        <v>1586.16</v>
      </c>
      <c r="AA27" s="9">
        <v>1511.0599999999997</v>
      </c>
      <c r="AB27" s="9">
        <v>3039.24</v>
      </c>
      <c r="AC27" s="9">
        <v>3235.39</v>
      </c>
      <c r="AD27" s="11"/>
      <c r="AE27" s="11"/>
      <c r="AF27" s="11"/>
      <c r="AG27" s="11"/>
      <c r="AO27" s="1">
        <v>3039.24</v>
      </c>
    </row>
    <row r="28" spans="1:41" ht="9.4" hidden="1" customHeight="1" x14ac:dyDescent="0.25">
      <c r="A28" s="10" t="s">
        <v>15</v>
      </c>
      <c r="B28" s="9">
        <v>1810010</v>
      </c>
      <c r="C28" s="9">
        <v>1010250</v>
      </c>
      <c r="D28" s="9">
        <v>959956</v>
      </c>
      <c r="E28" s="9">
        <v>870827</v>
      </c>
      <c r="F28" s="9">
        <v>569895</v>
      </c>
      <c r="G28" s="9">
        <v>990699</v>
      </c>
      <c r="H28" s="9">
        <v>1277306</v>
      </c>
      <c r="I28" s="9">
        <v>1124553.3099999998</v>
      </c>
      <c r="J28" s="9">
        <v>1587354.98</v>
      </c>
      <c r="K28" s="9">
        <v>1427789.61</v>
      </c>
      <c r="L28" s="9">
        <v>932925.59</v>
      </c>
      <c r="M28" s="9">
        <v>571520.31000000006</v>
      </c>
      <c r="N28" s="9">
        <v>1549374.38</v>
      </c>
      <c r="O28" s="9">
        <v>1409527.96</v>
      </c>
      <c r="P28" s="9">
        <v>1569095.5079999999</v>
      </c>
      <c r="Q28" s="9">
        <v>1815097.0109999999</v>
      </c>
      <c r="R28" s="9">
        <v>1773106.98</v>
      </c>
      <c r="S28" s="9">
        <v>0</v>
      </c>
      <c r="T28" s="9">
        <v>0</v>
      </c>
      <c r="U28" s="9">
        <v>0</v>
      </c>
      <c r="V28" s="9">
        <v>0</v>
      </c>
      <c r="W28" s="9">
        <v>0</v>
      </c>
      <c r="X28" s="9">
        <v>0</v>
      </c>
      <c r="Y28" s="9">
        <v>0</v>
      </c>
      <c r="Z28" s="9">
        <v>0</v>
      </c>
      <c r="AA28" s="9">
        <v>0</v>
      </c>
      <c r="AB28" s="9">
        <v>0</v>
      </c>
      <c r="AC28" s="9">
        <v>0</v>
      </c>
      <c r="AD28" s="3"/>
      <c r="AE28" s="3"/>
      <c r="AF28" s="3"/>
      <c r="AG28" s="3"/>
    </row>
    <row r="29" spans="1:41" ht="9.4" customHeight="1" x14ac:dyDescent="0.25">
      <c r="A29" s="10" t="s">
        <v>14</v>
      </c>
      <c r="B29" s="9">
        <v>0</v>
      </c>
      <c r="C29" s="9">
        <v>0</v>
      </c>
      <c r="D29" s="9">
        <v>0</v>
      </c>
      <c r="E29" s="9">
        <v>0</v>
      </c>
      <c r="F29" s="9">
        <v>0</v>
      </c>
      <c r="G29" s="9">
        <v>0</v>
      </c>
      <c r="H29" s="9">
        <v>0</v>
      </c>
      <c r="I29" s="9">
        <v>0</v>
      </c>
      <c r="J29" s="9">
        <v>0</v>
      </c>
      <c r="K29" s="9">
        <v>0</v>
      </c>
      <c r="L29" s="9">
        <v>5362.16</v>
      </c>
      <c r="M29" s="9">
        <v>8069</v>
      </c>
      <c r="N29" s="9">
        <v>9514</v>
      </c>
      <c r="O29" s="9">
        <v>12291</v>
      </c>
      <c r="P29" s="9">
        <v>14282</v>
      </c>
      <c r="Q29" s="9">
        <v>10100</v>
      </c>
      <c r="R29" s="9">
        <v>0</v>
      </c>
      <c r="S29" s="9">
        <v>0</v>
      </c>
      <c r="T29" s="9">
        <v>0</v>
      </c>
      <c r="U29" s="9">
        <v>19378.785</v>
      </c>
      <c r="V29" s="9">
        <v>19185.215</v>
      </c>
      <c r="W29" s="9">
        <v>30389.064999999999</v>
      </c>
      <c r="X29" s="9">
        <v>30398.504000000001</v>
      </c>
      <c r="Y29" s="9">
        <v>31678.294999999998</v>
      </c>
      <c r="Z29" s="9">
        <v>17859.125</v>
      </c>
      <c r="AA29" s="9">
        <v>26208.884999999995</v>
      </c>
      <c r="AB29" s="9">
        <v>17871.787</v>
      </c>
      <c r="AC29" s="9">
        <v>22760.419999999995</v>
      </c>
      <c r="AO29" s="1">
        <v>17871.787</v>
      </c>
    </row>
    <row r="30" spans="1:41" ht="9.4" customHeight="1" x14ac:dyDescent="0.25">
      <c r="A30" s="10" t="s">
        <v>13</v>
      </c>
      <c r="B30" s="9">
        <v>0</v>
      </c>
      <c r="C30" s="9">
        <v>0</v>
      </c>
      <c r="D30" s="9">
        <v>0</v>
      </c>
      <c r="E30" s="9">
        <v>0</v>
      </c>
      <c r="F30" s="9">
        <v>0</v>
      </c>
      <c r="G30" s="9">
        <v>0</v>
      </c>
      <c r="H30" s="9">
        <v>0</v>
      </c>
      <c r="I30" s="9">
        <v>0</v>
      </c>
      <c r="J30" s="9">
        <v>0</v>
      </c>
      <c r="K30" s="9">
        <v>0</v>
      </c>
      <c r="L30" s="9">
        <v>16706</v>
      </c>
      <c r="M30" s="9">
        <v>16800</v>
      </c>
      <c r="N30" s="9">
        <v>10944</v>
      </c>
      <c r="O30" s="9">
        <v>14260</v>
      </c>
      <c r="P30" s="9">
        <v>11950</v>
      </c>
      <c r="Q30" s="9">
        <v>20365</v>
      </c>
      <c r="R30" s="9">
        <v>30110</v>
      </c>
      <c r="S30" s="9">
        <v>10845.36</v>
      </c>
      <c r="T30" s="9">
        <v>42436</v>
      </c>
      <c r="U30" s="9">
        <v>16439.5</v>
      </c>
      <c r="V30" s="9">
        <v>341</v>
      </c>
      <c r="W30" s="9">
        <v>18165</v>
      </c>
      <c r="X30" s="9">
        <v>33948</v>
      </c>
      <c r="Y30" s="9">
        <v>98211</v>
      </c>
      <c r="Z30" s="9">
        <v>77847</v>
      </c>
      <c r="AA30" s="9">
        <v>65593</v>
      </c>
      <c r="AB30" s="9">
        <v>65554</v>
      </c>
      <c r="AC30" s="9">
        <v>51436</v>
      </c>
      <c r="AO30" s="1">
        <v>65554</v>
      </c>
    </row>
    <row r="31" spans="1:41" ht="9.4" customHeight="1" x14ac:dyDescent="0.25">
      <c r="A31" s="10" t="s">
        <v>12</v>
      </c>
      <c r="B31" s="9">
        <v>0</v>
      </c>
      <c r="C31" s="9">
        <v>0</v>
      </c>
      <c r="D31" s="9">
        <v>0</v>
      </c>
      <c r="E31" s="9">
        <v>0</v>
      </c>
      <c r="F31" s="9">
        <v>0</v>
      </c>
      <c r="G31" s="9">
        <v>0</v>
      </c>
      <c r="H31" s="9">
        <v>156110</v>
      </c>
      <c r="I31" s="9">
        <v>161305</v>
      </c>
      <c r="J31" s="9">
        <v>197295</v>
      </c>
      <c r="K31" s="9">
        <v>193437.22</v>
      </c>
      <c r="L31" s="9">
        <v>137295</v>
      </c>
      <c r="M31" s="9">
        <v>140580.94</v>
      </c>
      <c r="N31" s="9">
        <v>172809</v>
      </c>
      <c r="O31" s="9">
        <v>214958</v>
      </c>
      <c r="P31" s="9">
        <v>219462</v>
      </c>
      <c r="Q31" s="9">
        <v>192955</v>
      </c>
      <c r="R31" s="9">
        <v>278476.5</v>
      </c>
      <c r="S31" s="9">
        <v>329266</v>
      </c>
      <c r="T31" s="9">
        <v>425095</v>
      </c>
      <c r="U31" s="9">
        <v>477590.5</v>
      </c>
      <c r="V31" s="9">
        <v>700513.82000000007</v>
      </c>
      <c r="W31" s="9">
        <v>986673.37</v>
      </c>
      <c r="X31" s="9">
        <v>735704.13</v>
      </c>
      <c r="Y31" s="9">
        <v>1031899.99</v>
      </c>
      <c r="Z31" s="9">
        <v>1054193.31</v>
      </c>
      <c r="AA31" s="9">
        <v>1420152.88</v>
      </c>
      <c r="AB31" s="9">
        <v>1010266.84</v>
      </c>
      <c r="AC31" s="9">
        <v>1046832.6799999999</v>
      </c>
      <c r="AO31" s="1">
        <v>1010266.84</v>
      </c>
    </row>
    <row r="32" spans="1:41" ht="9.4" hidden="1" customHeight="1" x14ac:dyDescent="0.25">
      <c r="A32" s="10" t="s">
        <v>11</v>
      </c>
      <c r="B32" s="9">
        <v>47333</v>
      </c>
      <c r="C32" s="9">
        <v>18239</v>
      </c>
      <c r="D32" s="9">
        <v>0</v>
      </c>
      <c r="E32" s="9">
        <v>92674</v>
      </c>
      <c r="F32" s="9">
        <v>86075</v>
      </c>
      <c r="G32" s="9">
        <v>88637.86</v>
      </c>
      <c r="H32" s="9">
        <v>65436</v>
      </c>
      <c r="I32" s="9">
        <v>67136</v>
      </c>
      <c r="J32" s="9">
        <v>46821</v>
      </c>
      <c r="K32" s="9">
        <v>9038</v>
      </c>
      <c r="L32" s="9">
        <v>5581</v>
      </c>
      <c r="M32" s="9">
        <v>4825</v>
      </c>
      <c r="N32" s="9">
        <v>45252</v>
      </c>
      <c r="O32" s="9">
        <v>11610</v>
      </c>
      <c r="P32" s="9">
        <v>45504</v>
      </c>
      <c r="Q32" s="9">
        <v>0</v>
      </c>
      <c r="R32" s="9">
        <v>0</v>
      </c>
      <c r="S32" s="9">
        <v>0</v>
      </c>
      <c r="T32" s="9">
        <v>0</v>
      </c>
      <c r="U32" s="9">
        <v>0</v>
      </c>
      <c r="V32" s="9">
        <v>0</v>
      </c>
      <c r="W32" s="9">
        <v>0</v>
      </c>
      <c r="X32" s="9">
        <v>0</v>
      </c>
      <c r="Y32" s="9">
        <v>0</v>
      </c>
      <c r="Z32" s="9">
        <v>0</v>
      </c>
      <c r="AA32" s="9">
        <v>0</v>
      </c>
      <c r="AB32" s="9">
        <v>0</v>
      </c>
      <c r="AC32" s="9">
        <v>0</v>
      </c>
    </row>
    <row r="33" spans="1:41" ht="9.4" customHeight="1" x14ac:dyDescent="0.25">
      <c r="A33" s="10" t="s">
        <v>10</v>
      </c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>
        <v>971713.42999999993</v>
      </c>
      <c r="S33" s="9">
        <v>1185266.048</v>
      </c>
      <c r="T33" s="9">
        <v>1276277.1600000001</v>
      </c>
      <c r="U33" s="9">
        <v>1575132.348</v>
      </c>
      <c r="V33" s="9">
        <v>1228900.27</v>
      </c>
      <c r="W33" s="9">
        <v>1468266.0080000001</v>
      </c>
      <c r="X33" s="9">
        <v>1242765</v>
      </c>
      <c r="Y33" s="9">
        <v>1205435</v>
      </c>
      <c r="Z33" s="9">
        <v>1175157</v>
      </c>
      <c r="AA33" s="9">
        <v>1471131</v>
      </c>
      <c r="AB33" s="9">
        <v>1450415</v>
      </c>
      <c r="AC33" s="9">
        <v>1481397.5</v>
      </c>
      <c r="AO33" s="1">
        <v>1450415</v>
      </c>
    </row>
    <row r="34" spans="1:41" ht="9.4" customHeight="1" x14ac:dyDescent="0.25">
      <c r="A34" s="10" t="s">
        <v>9</v>
      </c>
      <c r="B34" s="9">
        <v>20100</v>
      </c>
      <c r="C34" s="9">
        <v>21103</v>
      </c>
      <c r="D34" s="9">
        <v>20470</v>
      </c>
      <c r="E34" s="9">
        <v>38278</v>
      </c>
      <c r="F34" s="9">
        <v>55735</v>
      </c>
      <c r="G34" s="9">
        <v>54325.27</v>
      </c>
      <c r="H34" s="9">
        <v>76164</v>
      </c>
      <c r="I34" s="9">
        <v>83534.23</v>
      </c>
      <c r="J34" s="9">
        <v>96004.28</v>
      </c>
      <c r="K34" s="9">
        <v>90254.78</v>
      </c>
      <c r="L34" s="9">
        <v>73552.3</v>
      </c>
      <c r="M34" s="9">
        <v>122031.55</v>
      </c>
      <c r="N34" s="9">
        <v>299092.77</v>
      </c>
      <c r="O34" s="9">
        <v>199542</v>
      </c>
      <c r="P34" s="9">
        <v>227602.97</v>
      </c>
      <c r="Q34" s="9">
        <v>230873.905</v>
      </c>
      <c r="R34" s="9">
        <v>175565.55599999998</v>
      </c>
      <c r="S34" s="9">
        <v>203883.519</v>
      </c>
      <c r="T34" s="9">
        <v>266327.93200000003</v>
      </c>
      <c r="U34" s="9">
        <v>206208.15700000001</v>
      </c>
      <c r="V34" s="9">
        <v>283097.66000000003</v>
      </c>
      <c r="W34" s="9">
        <v>316876.95</v>
      </c>
      <c r="X34" s="9">
        <v>374611.27200000011</v>
      </c>
      <c r="Y34" s="9">
        <v>348052.6719999999</v>
      </c>
      <c r="Z34" s="9">
        <v>302874.51499999996</v>
      </c>
      <c r="AA34" s="9">
        <v>409616.38299999997</v>
      </c>
      <c r="AB34" s="9">
        <v>375735.29500000004</v>
      </c>
      <c r="AC34" s="9">
        <v>374245.57899999997</v>
      </c>
      <c r="AO34" s="1">
        <v>375735.29500000004</v>
      </c>
    </row>
    <row r="35" spans="1:41" ht="9.4" customHeight="1" x14ac:dyDescent="0.25">
      <c r="A35" s="10" t="s">
        <v>8</v>
      </c>
      <c r="B35" s="9">
        <v>0</v>
      </c>
      <c r="C35" s="9">
        <v>0</v>
      </c>
      <c r="D35" s="9">
        <v>0</v>
      </c>
      <c r="E35" s="9">
        <v>0</v>
      </c>
      <c r="F35" s="9">
        <v>0</v>
      </c>
      <c r="G35" s="9">
        <v>0</v>
      </c>
      <c r="H35" s="9">
        <v>12985</v>
      </c>
      <c r="I35" s="9">
        <v>6734.59</v>
      </c>
      <c r="J35" s="9">
        <v>11165.42</v>
      </c>
      <c r="K35" s="9">
        <v>12084.64</v>
      </c>
      <c r="L35" s="9">
        <v>9668.1</v>
      </c>
      <c r="M35" s="9">
        <v>10736.57</v>
      </c>
      <c r="N35" s="9">
        <v>10684.59</v>
      </c>
      <c r="O35" s="9">
        <v>10790.98</v>
      </c>
      <c r="P35" s="9">
        <v>23829.85</v>
      </c>
      <c r="Q35" s="9">
        <v>30316.73</v>
      </c>
      <c r="R35" s="9">
        <v>20706.496999999999</v>
      </c>
      <c r="S35" s="9">
        <v>23121.511999999999</v>
      </c>
      <c r="T35" s="9">
        <v>18002.722999999998</v>
      </c>
      <c r="U35" s="9">
        <v>13359.399000000001</v>
      </c>
      <c r="V35" s="9">
        <v>19767.370000000003</v>
      </c>
      <c r="W35" s="9">
        <v>28295.636000000002</v>
      </c>
      <c r="X35" s="9">
        <v>31558.955000000002</v>
      </c>
      <c r="Y35" s="9">
        <v>32899.345000000001</v>
      </c>
      <c r="Z35" s="9">
        <v>28847.260000000002</v>
      </c>
      <c r="AA35" s="9">
        <v>26781.254000000001</v>
      </c>
      <c r="AB35" s="9">
        <v>11506.590000000002</v>
      </c>
      <c r="AC35" s="9">
        <v>19362.82</v>
      </c>
      <c r="AO35" s="1">
        <v>11506.590000000002</v>
      </c>
    </row>
    <row r="36" spans="1:41" ht="9.4" customHeight="1" x14ac:dyDescent="0.25">
      <c r="A36" s="10" t="s">
        <v>7</v>
      </c>
      <c r="B36" s="9">
        <v>0</v>
      </c>
      <c r="C36" s="9">
        <v>0</v>
      </c>
      <c r="D36" s="9">
        <v>0</v>
      </c>
      <c r="E36" s="9">
        <v>0</v>
      </c>
      <c r="F36" s="9">
        <v>0</v>
      </c>
      <c r="G36" s="9">
        <v>0</v>
      </c>
      <c r="H36" s="9">
        <v>0</v>
      </c>
      <c r="I36" s="9">
        <v>0</v>
      </c>
      <c r="J36" s="9">
        <v>0</v>
      </c>
      <c r="K36" s="9">
        <v>0</v>
      </c>
      <c r="L36" s="9">
        <v>280</v>
      </c>
      <c r="M36" s="9">
        <v>2970.94</v>
      </c>
      <c r="N36" s="9">
        <v>4318.43</v>
      </c>
      <c r="O36" s="9">
        <v>4658.3900000000003</v>
      </c>
      <c r="P36" s="9">
        <v>6037.85</v>
      </c>
      <c r="Q36" s="9">
        <v>33762.510999999999</v>
      </c>
      <c r="R36" s="9">
        <v>129807.355</v>
      </c>
      <c r="S36" s="9">
        <v>284772.65100000001</v>
      </c>
      <c r="T36" s="9">
        <v>231923.98140000002</v>
      </c>
      <c r="U36" s="9">
        <v>97936.720239999995</v>
      </c>
      <c r="V36" s="9">
        <v>105113.6318</v>
      </c>
      <c r="W36" s="9">
        <v>126200.47125</v>
      </c>
      <c r="X36" s="9">
        <v>149202.31280000001</v>
      </c>
      <c r="Y36" s="9">
        <v>246025.34411000001</v>
      </c>
      <c r="Z36" s="9">
        <v>394477.61201000004</v>
      </c>
      <c r="AA36" s="9">
        <v>567685.63899999997</v>
      </c>
      <c r="AB36" s="9">
        <v>149294.27999999997</v>
      </c>
      <c r="AC36" s="9">
        <v>129905.79</v>
      </c>
      <c r="AO36" s="1">
        <v>149294.27999999997</v>
      </c>
    </row>
    <row r="37" spans="1:41" ht="9.4" customHeight="1" x14ac:dyDescent="0.25">
      <c r="A37" s="10" t="s">
        <v>6</v>
      </c>
      <c r="B37" s="9">
        <v>91535</v>
      </c>
      <c r="C37" s="9">
        <v>46675</v>
      </c>
      <c r="D37" s="9">
        <v>35300</v>
      </c>
      <c r="E37" s="9">
        <v>38047</v>
      </c>
      <c r="F37" s="9">
        <v>15161</v>
      </c>
      <c r="G37" s="9">
        <v>25339.85</v>
      </c>
      <c r="H37" s="9">
        <v>65447</v>
      </c>
      <c r="I37" s="9">
        <v>63639.86</v>
      </c>
      <c r="J37" s="9">
        <v>78656.039999999994</v>
      </c>
      <c r="K37" s="9">
        <v>75636.31</v>
      </c>
      <c r="L37" s="9">
        <v>52345.74</v>
      </c>
      <c r="M37" s="9">
        <v>20966</v>
      </c>
      <c r="N37" s="9">
        <v>75306.42</v>
      </c>
      <c r="O37" s="9">
        <v>136642</v>
      </c>
      <c r="P37" s="9">
        <v>276043.24</v>
      </c>
      <c r="Q37" s="9">
        <v>316091.19799999997</v>
      </c>
      <c r="R37" s="9">
        <v>290432.21710000001</v>
      </c>
      <c r="S37" s="9">
        <v>330723.21500000003</v>
      </c>
      <c r="T37" s="9">
        <v>463079.45100000012</v>
      </c>
      <c r="U37" s="9">
        <v>321012.28420000005</v>
      </c>
      <c r="V37" s="9">
        <v>313025.44499999995</v>
      </c>
      <c r="W37" s="9">
        <v>481769.685</v>
      </c>
      <c r="X37" s="9">
        <v>390704.53</v>
      </c>
      <c r="Y37" s="9">
        <v>297726.565</v>
      </c>
      <c r="Z37" s="9">
        <v>543856.4</v>
      </c>
      <c r="AA37" s="9">
        <v>438024.56499999994</v>
      </c>
      <c r="AB37" s="9">
        <v>257422.67000000004</v>
      </c>
      <c r="AC37" s="9">
        <v>286657.27799999999</v>
      </c>
      <c r="AO37" s="1">
        <v>257422.67000000004</v>
      </c>
    </row>
    <row r="38" spans="1:41" ht="3" customHeight="1" x14ac:dyDescent="0.25">
      <c r="A38" s="8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</row>
    <row r="39" spans="1:41" ht="10.15" customHeight="1" x14ac:dyDescent="0.25">
      <c r="A39" s="6" t="s">
        <v>5</v>
      </c>
      <c r="R39" s="3"/>
      <c r="V39" s="3"/>
      <c r="W39" s="3"/>
      <c r="X39" s="3"/>
      <c r="Y39" s="3"/>
      <c r="Z39" s="3"/>
      <c r="AA39" s="3"/>
      <c r="AB39" s="3"/>
      <c r="AC39" s="3"/>
    </row>
    <row r="40" spans="1:41" ht="10.15" customHeight="1" x14ac:dyDescent="0.25">
      <c r="A40" s="5" t="s">
        <v>4</v>
      </c>
      <c r="R40" s="3"/>
    </row>
    <row r="41" spans="1:41" ht="12" customHeight="1" x14ac:dyDescent="0.25">
      <c r="R41" s="3"/>
    </row>
    <row r="42" spans="1:41" ht="12" customHeight="1" x14ac:dyDescent="0.25">
      <c r="A42" s="4"/>
      <c r="B42" s="1" t="s">
        <v>3</v>
      </c>
      <c r="R42" s="3"/>
    </row>
    <row r="43" spans="1:41" ht="12" customHeight="1" x14ac:dyDescent="0.25">
      <c r="A43" s="4"/>
      <c r="B43" s="1" t="s">
        <v>2</v>
      </c>
      <c r="R43" s="3"/>
    </row>
    <row r="44" spans="1:41" ht="12" customHeight="1" x14ac:dyDescent="0.25">
      <c r="A44" s="4"/>
      <c r="B44" s="1" t="s">
        <v>1</v>
      </c>
      <c r="R44" s="3"/>
    </row>
    <row r="45" spans="1:41" ht="12" customHeight="1" x14ac:dyDescent="0.25">
      <c r="A45" s="4"/>
      <c r="B45" s="1" t="s">
        <v>0</v>
      </c>
      <c r="R45" s="3"/>
    </row>
    <row r="46" spans="1:41" ht="12" customHeight="1" x14ac:dyDescent="0.25">
      <c r="A46" s="4"/>
      <c r="R46" s="3"/>
    </row>
    <row r="47" spans="1:41" ht="12" customHeight="1" x14ac:dyDescent="0.25">
      <c r="A47" s="4"/>
      <c r="R47" s="3"/>
    </row>
    <row r="48" spans="1:41" ht="12" customHeight="1" x14ac:dyDescent="0.25">
      <c r="A48" s="4"/>
      <c r="R48" s="3"/>
    </row>
    <row r="49" spans="1:18" ht="12" customHeight="1" x14ac:dyDescent="0.25">
      <c r="A49" s="4"/>
      <c r="R49" s="3"/>
    </row>
    <row r="50" spans="1:18" ht="12" customHeight="1" x14ac:dyDescent="0.25">
      <c r="R50" s="3"/>
    </row>
    <row r="51" spans="1:18" ht="12" customHeight="1" x14ac:dyDescent="0.25">
      <c r="R51" s="3"/>
    </row>
    <row r="52" spans="1:18" ht="12" customHeight="1" x14ac:dyDescent="0.25">
      <c r="R52" s="3"/>
    </row>
    <row r="53" spans="1:18" x14ac:dyDescent="0.25">
      <c r="R53" s="3"/>
    </row>
    <row r="54" spans="1:18" x14ac:dyDescent="0.25">
      <c r="R54" s="3"/>
    </row>
    <row r="55" spans="1:18" x14ac:dyDescent="0.25">
      <c r="R55" s="3"/>
    </row>
  </sheetData>
  <printOptions horizontalCentered="1"/>
  <pageMargins left="1.9685039370078741" right="1.9685039370078741" top="0.98425196850393704" bottom="1.9685039370078741" header="0" footer="0"/>
  <pageSetup paperSize="9" orientation="portrait" horizontalDpi="4294967295" verticalDpi="4294967295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1521</vt:lpstr>
      <vt:lpstr>'1521'!Área_de_impresión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Augusta Jauregui</dc:creator>
  <cp:lastModifiedBy>Guido Trujillo Valdiviezo</cp:lastModifiedBy>
  <cp:lastPrinted>2018-06-26T17:26:44Z</cp:lastPrinted>
  <dcterms:created xsi:type="dcterms:W3CDTF">2018-06-08T20:26:46Z</dcterms:created>
  <dcterms:modified xsi:type="dcterms:W3CDTF">2018-11-20T16:54:51Z</dcterms:modified>
</cp:coreProperties>
</file>