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5\"/>
    </mc:Choice>
  </mc:AlternateContent>
  <bookViews>
    <workbookView xWindow="90" yWindow="90" windowWidth="17130" windowHeight="7155"/>
  </bookViews>
  <sheets>
    <sheet name="1519a" sheetId="1" r:id="rId1"/>
    <sheet name="1519b" sheetId="2" r:id="rId2"/>
  </sheets>
  <externalReferences>
    <externalReference r:id="rId3"/>
    <externalReference r:id="rId4"/>
    <externalReference r:id="rId5"/>
  </externalReferences>
  <definedNames>
    <definedName name="_1__123Graph_AGráfico_1A" hidden="1">[1]HIERRO!$B$47:$D$47</definedName>
    <definedName name="_2__123Graph_BCHART_1" hidden="1">[2]EST_PB!$B$18:$D$18</definedName>
    <definedName name="_3__123Graph_BGráfico_1A" hidden="1">[1]HIERRO!$B$49:$D$49</definedName>
    <definedName name="_4__123Graph_CCHART_1" hidden="1">[2]EST_PB!$B$19:$D$19</definedName>
    <definedName name="_5__123Graph_CGráfico_1A" hidden="1">[1]HIERRO!$B$51:$D$51</definedName>
    <definedName name="_6__123Graph_DGráfico_1A" hidden="1">[1]HIERRO!$B$53:$D$53</definedName>
    <definedName name="_7__123Graph_EGráfico_1A" hidden="1">[1]HIERRO!$B$53:$D$53</definedName>
    <definedName name="_8__123Graph_FGráfico_1A" hidden="1">[2]HIERRO!#REF!</definedName>
    <definedName name="_9__123Graph_XGráfico_1A" hidden="1">[2]HIERRO!#REF!</definedName>
    <definedName name="_Key1" hidden="1">#REF!</definedName>
    <definedName name="_Key2" hidden="1">#REF!</definedName>
    <definedName name="_MatInverse_In" hidden="1">[3]Asfalto!$T$7:$U$8</definedName>
    <definedName name="_MatInverse_Out" hidden="1">[3]Asfalto!$T$10:$T$10</definedName>
    <definedName name="_MatMult_A" hidden="1">[3]Asfalto!$T$10:$U$11</definedName>
    <definedName name="_MatMult_AxB" hidden="1">[3]Asfalto!$V$7:$V$7</definedName>
    <definedName name="_MatMult_B" hidden="1">[3]Asfalto!$W$7:$W$8</definedName>
    <definedName name="_Order1" hidden="1">0</definedName>
    <definedName name="_Order2" hidden="1">0</definedName>
    <definedName name="_Sort" hidden="1">#REF!</definedName>
    <definedName name="_xlnm.Print_Area" localSheetId="0">'1519a'!$A$1:$K$57</definedName>
    <definedName name="_xlnm.Print_Area" localSheetId="1">'1519b'!$A$1:$K$53</definedName>
    <definedName name="cartera" hidden="1">255</definedName>
    <definedName name="consulta">#REF!</definedName>
    <definedName name="fecha">#REF!</definedName>
    <definedName name="titulo">#REF!</definedName>
  </definedNames>
  <calcPr calcId="152511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B23" i="2"/>
  <c r="C23" i="2"/>
  <c r="D23" i="2"/>
  <c r="E23" i="2"/>
  <c r="F23" i="2"/>
  <c r="G23" i="2"/>
  <c r="H23" i="2"/>
  <c r="I23" i="2"/>
  <c r="J23" i="2"/>
  <c r="K23" i="2"/>
  <c r="B40" i="2"/>
  <c r="C40" i="2"/>
  <c r="D40" i="2"/>
  <c r="E40" i="2"/>
  <c r="F40" i="2"/>
  <c r="G40" i="2"/>
  <c r="H40" i="2"/>
  <c r="I40" i="2"/>
  <c r="J40" i="2"/>
  <c r="K40" i="2"/>
  <c r="B6" i="1"/>
  <c r="C6" i="1"/>
  <c r="D6" i="1"/>
  <c r="E6" i="1"/>
  <c r="F6" i="1"/>
  <c r="G6" i="1"/>
  <c r="H6" i="1"/>
  <c r="I6" i="1"/>
  <c r="J6" i="1"/>
  <c r="K6" i="1"/>
  <c r="B20" i="1"/>
  <c r="C20" i="1"/>
  <c r="D20" i="1"/>
  <c r="E20" i="1"/>
  <c r="F20" i="1"/>
  <c r="G20" i="1"/>
  <c r="H20" i="1"/>
  <c r="I20" i="1"/>
  <c r="J20" i="1"/>
  <c r="K20" i="1"/>
  <c r="B34" i="1"/>
  <c r="C34" i="1"/>
  <c r="D34" i="1"/>
  <c r="E34" i="1"/>
  <c r="F34" i="1"/>
  <c r="G34" i="1"/>
  <c r="H34" i="1"/>
  <c r="I34" i="1"/>
  <c r="J34" i="1"/>
  <c r="K34" i="1"/>
  <c r="B47" i="1"/>
  <c r="C47" i="1"/>
  <c r="D47" i="1"/>
  <c r="E47" i="1"/>
  <c r="F47" i="1"/>
  <c r="G47" i="1"/>
  <c r="H47" i="1"/>
  <c r="I47" i="1"/>
  <c r="J47" i="1"/>
  <c r="K47" i="1"/>
</calcChain>
</file>

<file path=xl/sharedStrings.xml><?xml version="1.0" encoding="utf-8"?>
<sst xmlns="http://schemas.openxmlformats.org/spreadsheetml/2006/main" count="109" uniqueCount="49">
  <si>
    <t>Continúa …</t>
  </si>
  <si>
    <t>Otros</t>
  </si>
  <si>
    <t>Irán</t>
  </si>
  <si>
    <t>Armenia</t>
  </si>
  <si>
    <t>México</t>
  </si>
  <si>
    <t>Perú</t>
  </si>
  <si>
    <t>EE. UU.</t>
  </si>
  <si>
    <t>Chile</t>
  </si>
  <si>
    <t>China</t>
  </si>
  <si>
    <t>Total</t>
  </si>
  <si>
    <t>Molibdeno</t>
  </si>
  <si>
    <t>Turquía</t>
  </si>
  <si>
    <t>Bolivia</t>
  </si>
  <si>
    <t>Suecia</t>
  </si>
  <si>
    <t>India</t>
  </si>
  <si>
    <t>Rusia</t>
  </si>
  <si>
    <t>Australia</t>
  </si>
  <si>
    <t>Plomo</t>
  </si>
  <si>
    <t>Canadá</t>
  </si>
  <si>
    <t>Kazajistán</t>
  </si>
  <si>
    <t>Zinc</t>
  </si>
  <si>
    <t>Indonesia</t>
  </si>
  <si>
    <t>Zambia</t>
  </si>
  <si>
    <t>Congo</t>
  </si>
  <si>
    <t>Cobre</t>
  </si>
  <si>
    <t>2017 P/</t>
  </si>
  <si>
    <t>Miles de toneladas métricas finas</t>
  </si>
  <si>
    <t>País</t>
  </si>
  <si>
    <t>15.19   PRODUCCIÓN MINERA MUNDIAL, SEGÚN PAÍS, 2013-2017</t>
  </si>
  <si>
    <t>Fuente: Ministerio de Energía y Minas - Dirección General de Minería, "Anuario Minero 2017".</t>
  </si>
  <si>
    <t>…</t>
  </si>
  <si>
    <t>Polonia</t>
  </si>
  <si>
    <t>Plata</t>
  </si>
  <si>
    <t>Papúa Nueva Guinea</t>
  </si>
  <si>
    <t>Ghana</t>
  </si>
  <si>
    <t>Brasil</t>
  </si>
  <si>
    <t>Uzbekistán</t>
  </si>
  <si>
    <t>Sudáfrica</t>
  </si>
  <si>
    <t>Oro</t>
  </si>
  <si>
    <t xml:space="preserve"> </t>
  </si>
  <si>
    <t>Toneladas métricas finas</t>
  </si>
  <si>
    <t>Ruanda</t>
  </si>
  <si>
    <t>Nigeria</t>
  </si>
  <si>
    <t>Malasia</t>
  </si>
  <si>
    <t>Vietnam</t>
  </si>
  <si>
    <t xml:space="preserve">Indonesia </t>
  </si>
  <si>
    <t>Birmania</t>
  </si>
  <si>
    <t>Estaño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</si>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</sst>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43" formatCode="_ * #,##0.00_ ;_ * \-#,##0.00_ ;_ * &quot;-&quot;??_ ;_ @_ "/>
    <numFmt numFmtId="164" formatCode="#\ ###\ ##0;0;&quot;-&quot;"/>
    <numFmt numFmtId="165" formatCode="###\ ###\ ##0;0;&quot;-&quot;"/>
    <numFmt numFmtId="166" formatCode="0.0_)"/>
    <numFmt numFmtId="167" formatCode="#\ ##0"/>
    <numFmt numFmtId="168" formatCode="0_)"/>
    <numFmt numFmtId="169" formatCode="_(* #,##0.00_);_(* \(#,##0.00\);_(* &quot;-&quot;??_);_(@_)"/>
    <numFmt numFmtId="170" formatCode="0.00_)"/>
    <numFmt numFmtId="171" formatCode="0.000_)"/>
  </numFmts>
  <fonts count="19" x14ac:knownFonts="1">
    <font>
      <sz val="11"/>
      <color theme="1"/>
      <name val="Calibri"/>
      <family val="2"/>
      <scheme val="minor"/>
    </font>
    <font>
      <sz val="10"/>
      <name val="Helv"/>
    </font>
    <font>
      <sz val="7"/>
      <name val="Arial Narrow"/>
      <family val="2"/>
    </font>
    <font>
      <b/>
      <sz val="8"/>
      <name val="Arial Narrow"/>
      <family val="2"/>
    </font>
    <font>
      <sz val="6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b/>
      <u/>
      <sz val="8"/>
      <name val="Arial Narrow"/>
      <family val="2"/>
    </font>
    <font>
      <b/>
      <u/>
      <sz val="7"/>
      <name val="Arial Narrow"/>
      <family val="2"/>
    </font>
    <font>
      <b/>
      <i/>
      <sz val="9"/>
      <name val="Arial Narrow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9"/>
      <color theme="1"/>
      <name val="Calibri"/>
      <family val="2"/>
      <scheme val="minor"/>
    </font>
    <font>
      <sz val="7.5"/>
      <name val="Arial Narrow"/>
      <family val="2"/>
    </font>
    <font>
      <b/>
      <sz val="7.5"/>
      <name val="Arial Narrow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1" fillId="0" borderId="0"/>
    <xf numFmtId="0" fontId="1" fillId="0" borderId="0"/>
    <xf numFmtId="0" fontId="7" fillId="0" borderId="0">
      <alignment wrapText="1"/>
    </xf>
    <xf numFmtId="0" fontId="7" fillId="0" borderId="0"/>
    <xf numFmtId="0" fontId="1" fillId="0" borderId="0"/>
    <xf numFmtId="1" fontId="13" fillId="0" borderId="0"/>
    <xf numFmtId="169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4" fillId="0" borderId="0"/>
    <xf numFmtId="0" fontId="1" fillId="0" borderId="0"/>
    <xf numFmtId="0" fontId="15" fillId="2" borderId="0">
      <alignment horizontal="left"/>
    </xf>
  </cellStyleXfs>
  <cellXfs count="71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2" fillId="0" borderId="0" xfId="2" applyFont="1" applyBorder="1" applyAlignment="1" applyProtection="1">
      <alignment horizontal="left" vertical="center"/>
    </xf>
    <xf numFmtId="164" fontId="2" fillId="0" borderId="0" xfId="1" applyNumberFormat="1" applyFont="1" applyAlignment="1">
      <alignment horizontal="right" vertical="center"/>
    </xf>
    <xf numFmtId="165" fontId="3" fillId="0" borderId="0" xfId="3" applyNumberFormat="1" applyFont="1" applyBorder="1" applyAlignment="1" applyProtection="1">
      <alignment horizontal="right" vertical="center"/>
    </xf>
    <xf numFmtId="0" fontId="4" fillId="0" borderId="0" xfId="1" applyFont="1" applyAlignment="1">
      <alignment horizontal="left" vertical="center"/>
    </xf>
    <xf numFmtId="0" fontId="2" fillId="0" borderId="0" xfId="2" applyFont="1" applyAlignment="1">
      <alignment horizontal="right" vertical="center"/>
    </xf>
    <xf numFmtId="0" fontId="5" fillId="0" borderId="0" xfId="2" applyFont="1" applyFill="1" applyBorder="1" applyAlignment="1">
      <alignment horizontal="right" vertical="center"/>
    </xf>
    <xf numFmtId="0" fontId="6" fillId="0" borderId="0" xfId="3" applyFont="1" applyBorder="1" applyAlignment="1" applyProtection="1">
      <alignment horizontal="left" vertical="center"/>
    </xf>
    <xf numFmtId="2" fontId="2" fillId="0" borderId="1" xfId="2" applyNumberFormat="1" applyFont="1" applyFill="1" applyBorder="1" applyAlignment="1">
      <alignment horizontal="right" vertical="center"/>
    </xf>
    <xf numFmtId="0" fontId="2" fillId="0" borderId="2" xfId="2" applyFont="1" applyBorder="1" applyAlignment="1">
      <alignment horizontal="left" vertical="center"/>
    </xf>
    <xf numFmtId="166" fontId="2" fillId="0" borderId="0" xfId="2" applyNumberFormat="1" applyFont="1" applyAlignment="1">
      <alignment horizontal="right" vertical="center"/>
    </xf>
    <xf numFmtId="167" fontId="2" fillId="0" borderId="0" xfId="2" applyNumberFormat="1" applyFont="1" applyFill="1" applyBorder="1" applyAlignment="1" applyProtection="1">
      <alignment vertical="center"/>
    </xf>
    <xf numFmtId="164" fontId="8" fillId="0" borderId="0" xfId="4" applyNumberFormat="1" applyFont="1" applyFill="1" applyBorder="1" applyAlignment="1">
      <alignment vertical="center"/>
    </xf>
    <xf numFmtId="0" fontId="8" fillId="0" borderId="3" xfId="2" applyFont="1" applyFill="1" applyBorder="1" applyAlignment="1" applyProtection="1">
      <alignment horizontal="left" vertical="center"/>
    </xf>
    <xf numFmtId="0" fontId="5" fillId="0" borderId="0" xfId="2" applyFont="1" applyAlignment="1">
      <alignment horizontal="right" vertical="center"/>
    </xf>
    <xf numFmtId="166" fontId="5" fillId="0" borderId="0" xfId="2" applyNumberFormat="1" applyFont="1" applyAlignment="1">
      <alignment horizontal="right" vertical="center"/>
    </xf>
    <xf numFmtId="167" fontId="5" fillId="0" borderId="0" xfId="2" applyNumberFormat="1" applyFont="1" applyFill="1" applyBorder="1" applyAlignment="1" applyProtection="1">
      <alignment vertical="center"/>
    </xf>
    <xf numFmtId="164" fontId="3" fillId="0" borderId="0" xfId="4" applyNumberFormat="1" applyFont="1" applyFill="1" applyBorder="1" applyAlignment="1">
      <alignment vertical="center"/>
    </xf>
    <xf numFmtId="0" fontId="3" fillId="0" borderId="3" xfId="2" applyFont="1" applyFill="1" applyBorder="1" applyAlignment="1" applyProtection="1">
      <alignment horizontal="left" vertical="center"/>
    </xf>
    <xf numFmtId="167" fontId="3" fillId="0" borderId="0" xfId="2" applyNumberFormat="1" applyFont="1" applyFill="1" applyBorder="1" applyAlignment="1" applyProtection="1">
      <alignment vertical="center"/>
    </xf>
    <xf numFmtId="0" fontId="3" fillId="0" borderId="3" xfId="2" applyFont="1" applyBorder="1" applyAlignment="1" applyProtection="1">
      <alignment horizontal="left" vertical="center"/>
    </xf>
    <xf numFmtId="0" fontId="3" fillId="0" borderId="0" xfId="2" quotePrefix="1" applyFont="1" applyFill="1" applyBorder="1" applyAlignment="1" applyProtection="1">
      <alignment horizontal="centerContinuous" vertical="center"/>
    </xf>
    <xf numFmtId="0" fontId="3" fillId="0" borderId="3" xfId="2" applyFont="1" applyBorder="1" applyAlignment="1" applyProtection="1">
      <alignment horizontal="center" vertical="center"/>
    </xf>
    <xf numFmtId="167" fontId="8" fillId="0" borderId="0" xfId="2" applyNumberFormat="1" applyFont="1" applyFill="1" applyBorder="1" applyAlignment="1" applyProtection="1">
      <alignment vertical="center"/>
    </xf>
    <xf numFmtId="0" fontId="8" fillId="0" borderId="3" xfId="2" applyFont="1" applyBorder="1" applyAlignment="1" applyProtection="1">
      <alignment horizontal="left" vertical="center"/>
    </xf>
    <xf numFmtId="166" fontId="2" fillId="0" borderId="0" xfId="2" applyNumberFormat="1" applyFont="1" applyBorder="1" applyAlignment="1">
      <alignment horizontal="right" vertical="center"/>
    </xf>
    <xf numFmtId="167" fontId="3" fillId="0" borderId="0" xfId="2" applyNumberFormat="1" applyFont="1" applyBorder="1" applyAlignment="1" applyProtection="1">
      <alignment horizontal="right" vertical="center"/>
    </xf>
    <xf numFmtId="0" fontId="3" fillId="0" borderId="0" xfId="2" quotePrefix="1" applyFont="1" applyFill="1" applyBorder="1" applyAlignment="1" applyProtection="1">
      <alignment horizontal="right" vertical="center"/>
    </xf>
    <xf numFmtId="167" fontId="8" fillId="0" borderId="0" xfId="2" applyNumberFormat="1" applyFont="1" applyFill="1" applyBorder="1" applyAlignment="1" applyProtection="1">
      <alignment horizontal="right" vertical="center"/>
    </xf>
    <xf numFmtId="0" fontId="2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167" fontId="2" fillId="0" borderId="0" xfId="2" applyNumberFormat="1" applyFont="1" applyFill="1" applyBorder="1" applyAlignment="1" applyProtection="1">
      <alignment horizontal="left" vertical="center"/>
    </xf>
    <xf numFmtId="0" fontId="3" fillId="0" borderId="3" xfId="5" applyFont="1" applyBorder="1" applyAlignment="1" applyProtection="1">
      <alignment horizontal="left" vertical="center"/>
      <protection locked="0"/>
    </xf>
    <xf numFmtId="0" fontId="2" fillId="0" borderId="0" xfId="2" applyFont="1" applyBorder="1" applyAlignment="1">
      <alignment horizontal="right" vertical="center"/>
    </xf>
    <xf numFmtId="0" fontId="3" fillId="0" borderId="3" xfId="6" applyFont="1" applyBorder="1" applyAlignment="1" applyProtection="1">
      <alignment horizontal="center" vertical="center"/>
    </xf>
    <xf numFmtId="0" fontId="3" fillId="0" borderId="4" xfId="2" applyFont="1" applyFill="1" applyBorder="1" applyAlignment="1" applyProtection="1">
      <alignment horizontal="right" vertical="center"/>
    </xf>
    <xf numFmtId="0" fontId="3" fillId="0" borderId="4" xfId="2" quotePrefix="1" applyFont="1" applyFill="1" applyBorder="1" applyAlignment="1" applyProtection="1">
      <alignment horizontal="right" vertical="center"/>
    </xf>
    <xf numFmtId="168" fontId="9" fillId="0" borderId="4" xfId="2" applyNumberFormat="1" applyFont="1" applyFill="1" applyBorder="1" applyAlignment="1" applyProtection="1">
      <alignment horizontal="centerContinuous" vertical="center"/>
    </xf>
    <xf numFmtId="168" fontId="3" fillId="0" borderId="4" xfId="2" applyNumberFormat="1" applyFont="1" applyFill="1" applyBorder="1" applyAlignment="1" applyProtection="1">
      <alignment horizontal="centerContinuous" vertical="center"/>
    </xf>
    <xf numFmtId="168" fontId="3" fillId="0" borderId="4" xfId="2" applyNumberFormat="1" applyFont="1" applyBorder="1" applyAlignment="1" applyProtection="1">
      <alignment horizontal="centerContinuous" vertical="center"/>
    </xf>
    <xf numFmtId="168" fontId="10" fillId="0" borderId="1" xfId="2" applyNumberFormat="1" applyFont="1" applyFill="1" applyBorder="1" applyAlignment="1" applyProtection="1">
      <alignment horizontal="right" vertical="center"/>
    </xf>
    <xf numFmtId="0" fontId="11" fillId="0" borderId="1" xfId="2" applyFont="1" applyBorder="1" applyAlignment="1" applyProtection="1">
      <alignment horizontal="left" vertical="center"/>
    </xf>
    <xf numFmtId="0" fontId="12" fillId="0" borderId="0" xfId="2" quotePrefix="1" applyFont="1" applyAlignment="1" applyProtection="1">
      <alignment horizontal="left" vertical="center"/>
    </xf>
    <xf numFmtId="0" fontId="7" fillId="0" borderId="0" xfId="5"/>
    <xf numFmtId="0" fontId="2" fillId="0" borderId="1" xfId="2" applyFont="1" applyBorder="1" applyAlignment="1">
      <alignment horizontal="right" vertical="center"/>
    </xf>
    <xf numFmtId="170" fontId="2" fillId="0" borderId="0" xfId="2" applyNumberFormat="1" applyFont="1" applyAlignment="1">
      <alignment horizontal="right" vertical="center"/>
    </xf>
    <xf numFmtId="171" fontId="2" fillId="0" borderId="0" xfId="2" applyNumberFormat="1" applyFont="1" applyBorder="1" applyAlignment="1">
      <alignment horizontal="right" vertical="center"/>
    </xf>
    <xf numFmtId="167" fontId="16" fillId="0" borderId="0" xfId="2" applyNumberFormat="1" applyFont="1" applyFill="1" applyBorder="1" applyAlignment="1" applyProtection="1">
      <alignment vertical="center"/>
    </xf>
    <xf numFmtId="167" fontId="17" fillId="0" borderId="0" xfId="2" applyNumberFormat="1" applyFont="1" applyFill="1" applyBorder="1" applyAlignment="1" applyProtection="1">
      <alignment vertical="center"/>
    </xf>
    <xf numFmtId="167" fontId="17" fillId="0" borderId="0" xfId="2" applyNumberFormat="1" applyFont="1" applyBorder="1" applyAlignment="1" applyProtection="1">
      <alignment horizontal="right" vertical="center"/>
    </xf>
    <xf numFmtId="0" fontId="17" fillId="0" borderId="0" xfId="12" applyFont="1" applyBorder="1" applyAlignment="1" applyProtection="1">
      <alignment horizontal="centerContinuous" vertical="center"/>
    </xf>
    <xf numFmtId="0" fontId="3" fillId="0" borderId="0" xfId="12" applyFont="1" applyBorder="1" applyAlignment="1" applyProtection="1">
      <alignment horizontal="centerContinuous" vertical="center"/>
    </xf>
    <xf numFmtId="0" fontId="17" fillId="0" borderId="0" xfId="12" applyFont="1" applyFill="1" applyBorder="1" applyAlignment="1" applyProtection="1">
      <alignment horizontal="right" vertical="center"/>
    </xf>
    <xf numFmtId="0" fontId="3" fillId="0" borderId="4" xfId="12" applyFont="1" applyFill="1" applyBorder="1" applyAlignment="1" applyProtection="1">
      <alignment horizontal="right" vertical="center"/>
    </xf>
    <xf numFmtId="168" fontId="17" fillId="0" borderId="0" xfId="2" applyNumberFormat="1" applyFont="1" applyFill="1" applyBorder="1" applyAlignment="1" applyProtection="1">
      <alignment horizontal="centerContinuous" vertical="center"/>
    </xf>
    <xf numFmtId="167" fontId="8" fillId="0" borderId="1" xfId="2" applyNumberFormat="1" applyFont="1" applyFill="1" applyBorder="1" applyAlignment="1" applyProtection="1">
      <alignment vertical="center"/>
    </xf>
    <xf numFmtId="0" fontId="8" fillId="0" borderId="3" xfId="6" applyFont="1" applyBorder="1" applyAlignment="1" applyProtection="1">
      <alignment horizontal="left" vertical="center"/>
    </xf>
    <xf numFmtId="0" fontId="8" fillId="0" borderId="3" xfId="6" applyFont="1" applyFill="1" applyBorder="1" applyAlignment="1" applyProtection="1">
      <alignment horizontal="left" vertical="center"/>
    </xf>
    <xf numFmtId="0" fontId="3" fillId="0" borderId="3" xfId="6" applyFont="1" applyFill="1" applyBorder="1" applyAlignment="1" applyProtection="1">
      <alignment horizontal="left" vertical="center"/>
    </xf>
    <xf numFmtId="0" fontId="18" fillId="0" borderId="0" xfId="5" applyFont="1"/>
    <xf numFmtId="0" fontId="3" fillId="0" borderId="3" xfId="6" applyFont="1" applyBorder="1" applyAlignment="1" applyProtection="1">
      <alignment horizontal="left" vertical="center"/>
    </xf>
    <xf numFmtId="1" fontId="3" fillId="0" borderId="0" xfId="12" applyNumberFormat="1" applyFont="1" applyBorder="1" applyAlignment="1" applyProtection="1">
      <alignment horizontal="centerContinuous" vertical="center"/>
    </xf>
    <xf numFmtId="0" fontId="5" fillId="0" borderId="0" xfId="2" applyFont="1" applyBorder="1" applyAlignment="1">
      <alignment horizontal="right" vertical="center"/>
    </xf>
    <xf numFmtId="0" fontId="5" fillId="0" borderId="1" xfId="2" applyFont="1" applyBorder="1" applyAlignment="1">
      <alignment horizontal="right" vertical="center"/>
    </xf>
    <xf numFmtId="0" fontId="3" fillId="0" borderId="3" xfId="2" applyFont="1" applyBorder="1" applyAlignment="1" applyProtection="1">
      <alignment horizontal="center" vertical="center"/>
    </xf>
    <xf numFmtId="0" fontId="5" fillId="0" borderId="0" xfId="3" applyFont="1" applyBorder="1" applyAlignment="1" applyProtection="1">
      <alignment horizontal="left" vertical="center"/>
    </xf>
    <xf numFmtId="0" fontId="3" fillId="0" borderId="5" xfId="2" applyFont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horizontal="center" vertical="center"/>
    </xf>
    <xf numFmtId="168" fontId="3" fillId="0" borderId="4" xfId="2" applyNumberFormat="1" applyFont="1" applyFill="1" applyBorder="1" applyAlignment="1" applyProtection="1">
      <alignment horizontal="center" vertical="center"/>
    </xf>
  </cellXfs>
  <cellStyles count="14">
    <cellStyle name="Border" xfId="7"/>
    <cellStyle name="Comma_Data Proyecto Antamina" xfId="8"/>
    <cellStyle name="Millares [0] 2" xfId="9"/>
    <cellStyle name="Millares 2" xfId="10"/>
    <cellStyle name="No-definido" xfId="11"/>
    <cellStyle name="Normal" xfId="0" builtinId="0"/>
    <cellStyle name="Normal 2" xfId="5"/>
    <cellStyle name="Normal_IEC12005" xfId="3"/>
    <cellStyle name="Normal_IEC12009" xfId="6"/>
    <cellStyle name="Normal_IEC12011" xfId="2"/>
    <cellStyle name="Normal_IEC12013" xfId="12"/>
    <cellStyle name="Normal_IEC12015" xfId="1"/>
    <cellStyle name="Normal_RESERVAS-FINAS-2006-REGIONES" xfId="4"/>
    <cellStyle name="TEXTO NORMAL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POLO\Configuraci&#243;n%20local\Archivos%20temporales%20de%20Internet\OLKC\PRODUCC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tudios%20econ&#243;micos\SAE\SEP\construcci&#243;n\1999\asfalto-bar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showGridLines="0" showZeros="0" tabSelected="1" zoomScaleNormal="100" workbookViewId="0">
      <selection activeCell="A11" sqref="A11"/>
    </sheetView>
  </sheetViews>
  <sheetFormatPr baseColWidth="10" defaultColWidth="9.7109375" defaultRowHeight="9" x14ac:dyDescent="0.25"/>
  <cols>
    <col min="1" max="1" width="12.5703125" style="2" customWidth="1"/>
    <col min="2" max="3" width="7.140625" style="1" hidden="1" customWidth="1"/>
    <col min="4" max="5" width="8.28515625" style="1" hidden="1" customWidth="1"/>
    <col min="6" max="6" width="8.42578125" style="1" hidden="1" customWidth="1"/>
    <col min="7" max="11" width="8.42578125" style="1" customWidth="1"/>
    <col min="12" max="16384" width="9.7109375" style="1"/>
  </cols>
  <sheetData>
    <row r="1" spans="1:13" s="7" customFormat="1" ht="12" customHeight="1" x14ac:dyDescent="0.25">
      <c r="A1" s="44" t="s">
        <v>28</v>
      </c>
    </row>
    <row r="2" spans="1:13" s="7" customFormat="1" ht="7.15" customHeight="1" x14ac:dyDescent="0.25">
      <c r="A2" s="43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3" s="7" customFormat="1" ht="12" customHeight="1" x14ac:dyDescent="0.25">
      <c r="A3" s="68" t="s">
        <v>27</v>
      </c>
      <c r="B3" s="41"/>
      <c r="C3" s="39"/>
      <c r="D3" s="40"/>
      <c r="E3" s="40"/>
      <c r="G3" s="40" t="s">
        <v>26</v>
      </c>
      <c r="H3" s="39"/>
      <c r="I3" s="39"/>
      <c r="J3" s="39"/>
      <c r="K3" s="39"/>
    </row>
    <row r="4" spans="1:13" s="7" customFormat="1" ht="10.9" customHeight="1" x14ac:dyDescent="0.25">
      <c r="A4" s="69"/>
      <c r="B4" s="38">
        <v>2008</v>
      </c>
      <c r="C4" s="37">
        <v>2009</v>
      </c>
      <c r="D4" s="37">
        <v>2010</v>
      </c>
      <c r="E4" s="37">
        <v>2011</v>
      </c>
      <c r="F4" s="37">
        <v>2012</v>
      </c>
      <c r="G4" s="37">
        <v>2013</v>
      </c>
      <c r="H4" s="37">
        <v>2014</v>
      </c>
      <c r="I4" s="37">
        <v>2015</v>
      </c>
      <c r="J4" s="37">
        <v>2016</v>
      </c>
      <c r="K4" s="37" t="s">
        <v>25</v>
      </c>
    </row>
    <row r="5" spans="1:13" s="7" customFormat="1" ht="9.9499999999999993" customHeight="1" x14ac:dyDescent="0.25">
      <c r="A5" s="36" t="s">
        <v>24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35"/>
      <c r="M5" s="35"/>
    </row>
    <row r="6" spans="1:13" s="7" customFormat="1" ht="10.15" customHeight="1" x14ac:dyDescent="0.25">
      <c r="A6" s="22" t="s">
        <v>9</v>
      </c>
      <c r="B6" s="28">
        <f t="shared" ref="B6:K6" si="0">SUM(B7:B17)</f>
        <v>15598.603580079001</v>
      </c>
      <c r="C6" s="28">
        <f t="shared" si="0"/>
        <v>16037.267202835001</v>
      </c>
      <c r="D6" s="28">
        <f t="shared" si="0"/>
        <v>16154.315029392001</v>
      </c>
      <c r="E6" s="28">
        <f t="shared" si="0"/>
        <v>16125.787068017999</v>
      </c>
      <c r="F6" s="28">
        <f t="shared" si="0"/>
        <v>16878.592364688</v>
      </c>
      <c r="G6" s="28">
        <f t="shared" si="0"/>
        <v>18261.606694206999</v>
      </c>
      <c r="H6" s="28">
        <f t="shared" si="0"/>
        <v>18443.132413987001</v>
      </c>
      <c r="I6" s="28">
        <f t="shared" si="0"/>
        <v>19131.887419958999</v>
      </c>
      <c r="J6" s="28">
        <f t="shared" si="0"/>
        <v>20137.858557923999</v>
      </c>
      <c r="K6" s="28">
        <f t="shared" si="0"/>
        <v>19755.584797930998</v>
      </c>
      <c r="L6" s="35"/>
      <c r="M6" s="35"/>
    </row>
    <row r="7" spans="1:13" s="7" customFormat="1" ht="10.15" customHeight="1" x14ac:dyDescent="0.25">
      <c r="A7" s="26" t="s">
        <v>7</v>
      </c>
      <c r="B7" s="25">
        <v>5327.6</v>
      </c>
      <c r="C7" s="25">
        <v>5394.4</v>
      </c>
      <c r="D7" s="25">
        <v>5418.9</v>
      </c>
      <c r="E7" s="25">
        <v>5262.8</v>
      </c>
      <c r="F7" s="25">
        <v>5433.9000000000005</v>
      </c>
      <c r="G7" s="25">
        <v>5776</v>
      </c>
      <c r="H7" s="25">
        <v>5749.6</v>
      </c>
      <c r="I7" s="25">
        <v>5764</v>
      </c>
      <c r="J7" s="25">
        <v>5550</v>
      </c>
      <c r="K7" s="25">
        <v>5330</v>
      </c>
      <c r="L7" s="31"/>
      <c r="M7" s="27"/>
    </row>
    <row r="8" spans="1:13" s="7" customFormat="1" ht="10.15" customHeight="1" x14ac:dyDescent="0.25">
      <c r="A8" s="34" t="s">
        <v>5</v>
      </c>
      <c r="B8" s="21">
        <v>1267.866580079</v>
      </c>
      <c r="C8" s="21">
        <v>1276.249202835</v>
      </c>
      <c r="D8" s="21">
        <v>1247.1840293920002</v>
      </c>
      <c r="E8" s="21">
        <v>1235.3450680179999</v>
      </c>
      <c r="F8" s="21">
        <v>1298.761364688</v>
      </c>
      <c r="G8" s="21">
        <v>1375.6406942069996</v>
      </c>
      <c r="H8" s="21">
        <v>1377.6424139869998</v>
      </c>
      <c r="I8" s="21">
        <v>1700.8174199590001</v>
      </c>
      <c r="J8" s="21">
        <v>2353.8585579239998</v>
      </c>
      <c r="K8" s="21">
        <v>2445.5847979309997</v>
      </c>
      <c r="L8" s="33"/>
      <c r="M8" s="27"/>
    </row>
    <row r="9" spans="1:13" s="7" customFormat="1" ht="10.15" customHeight="1" x14ac:dyDescent="0.25">
      <c r="A9" s="26" t="s">
        <v>8</v>
      </c>
      <c r="B9" s="25">
        <v>1090</v>
      </c>
      <c r="C9" s="25">
        <v>1070</v>
      </c>
      <c r="D9" s="25">
        <v>1200</v>
      </c>
      <c r="E9" s="25">
        <v>1310</v>
      </c>
      <c r="F9" s="25">
        <v>1590</v>
      </c>
      <c r="G9" s="25">
        <v>1720</v>
      </c>
      <c r="H9" s="25">
        <v>1780</v>
      </c>
      <c r="I9" s="25">
        <v>1710</v>
      </c>
      <c r="J9" s="25">
        <v>1900</v>
      </c>
      <c r="K9" s="25">
        <v>1860</v>
      </c>
      <c r="L9" s="31"/>
      <c r="M9" s="27"/>
    </row>
    <row r="10" spans="1:13" s="7" customFormat="1" ht="10.15" customHeight="1" x14ac:dyDescent="0.25">
      <c r="A10" s="26" t="s">
        <v>6</v>
      </c>
      <c r="B10" s="25">
        <v>1310</v>
      </c>
      <c r="C10" s="25">
        <v>1180</v>
      </c>
      <c r="D10" s="25">
        <v>1110</v>
      </c>
      <c r="E10" s="25">
        <v>1110</v>
      </c>
      <c r="F10" s="25">
        <v>1170</v>
      </c>
      <c r="G10" s="25">
        <v>1250</v>
      </c>
      <c r="H10" s="25">
        <v>1360</v>
      </c>
      <c r="I10" s="25">
        <v>1380</v>
      </c>
      <c r="J10" s="25">
        <v>1430</v>
      </c>
      <c r="K10" s="25">
        <v>1270</v>
      </c>
      <c r="L10" s="33"/>
      <c r="M10" s="27"/>
    </row>
    <row r="11" spans="1:13" s="7" customFormat="1" ht="10.15" customHeight="1" x14ac:dyDescent="0.25">
      <c r="A11" s="26" t="s">
        <v>16</v>
      </c>
      <c r="B11" s="25">
        <v>886</v>
      </c>
      <c r="C11" s="25">
        <v>854</v>
      </c>
      <c r="D11" s="25">
        <v>870</v>
      </c>
      <c r="E11" s="25">
        <v>958</v>
      </c>
      <c r="F11" s="25">
        <v>914</v>
      </c>
      <c r="G11" s="25">
        <v>1000</v>
      </c>
      <c r="H11" s="25">
        <v>970</v>
      </c>
      <c r="I11" s="25">
        <v>971</v>
      </c>
      <c r="J11" s="25">
        <v>948</v>
      </c>
      <c r="K11" s="25">
        <v>920</v>
      </c>
      <c r="L11" s="32"/>
      <c r="M11" s="27"/>
    </row>
    <row r="12" spans="1:13" s="7" customFormat="1" ht="10.15" customHeight="1" x14ac:dyDescent="0.25">
      <c r="A12" s="26" t="s">
        <v>23</v>
      </c>
      <c r="B12" s="25">
        <v>230</v>
      </c>
      <c r="C12" s="25">
        <v>345</v>
      </c>
      <c r="D12" s="25">
        <v>430</v>
      </c>
      <c r="E12" s="25">
        <v>530</v>
      </c>
      <c r="F12" s="25">
        <v>660</v>
      </c>
      <c r="G12" s="25">
        <v>970</v>
      </c>
      <c r="H12" s="25">
        <v>1030</v>
      </c>
      <c r="I12" s="25">
        <v>1020</v>
      </c>
      <c r="J12" s="25">
        <v>846</v>
      </c>
      <c r="K12" s="25">
        <v>850</v>
      </c>
      <c r="L12" s="31"/>
      <c r="M12" s="27"/>
    </row>
    <row r="13" spans="1:13" s="7" customFormat="1" ht="10.15" customHeight="1" x14ac:dyDescent="0.25">
      <c r="A13" s="26" t="s">
        <v>4</v>
      </c>
      <c r="B13" s="25">
        <v>247</v>
      </c>
      <c r="C13" s="25">
        <v>241</v>
      </c>
      <c r="D13" s="25">
        <v>270</v>
      </c>
      <c r="E13" s="25">
        <v>444</v>
      </c>
      <c r="F13" s="25">
        <v>500</v>
      </c>
      <c r="G13" s="25">
        <v>480</v>
      </c>
      <c r="H13" s="25">
        <v>515</v>
      </c>
      <c r="I13" s="25">
        <v>594</v>
      </c>
      <c r="J13" s="25">
        <v>752</v>
      </c>
      <c r="K13" s="25">
        <v>755</v>
      </c>
      <c r="L13" s="31"/>
      <c r="M13" s="27"/>
    </row>
    <row r="14" spans="1:13" s="7" customFormat="1" ht="10.15" customHeight="1" x14ac:dyDescent="0.25">
      <c r="A14" s="26" t="s">
        <v>22</v>
      </c>
      <c r="B14" s="25">
        <v>534</v>
      </c>
      <c r="C14" s="25">
        <v>698</v>
      </c>
      <c r="D14" s="25">
        <v>686</v>
      </c>
      <c r="E14" s="25">
        <v>663</v>
      </c>
      <c r="F14" s="25">
        <v>695</v>
      </c>
      <c r="G14" s="25">
        <v>760</v>
      </c>
      <c r="H14" s="25">
        <v>708</v>
      </c>
      <c r="I14" s="25">
        <v>712</v>
      </c>
      <c r="J14" s="25">
        <v>763</v>
      </c>
      <c r="K14" s="25">
        <v>755</v>
      </c>
      <c r="L14" s="31"/>
      <c r="M14" s="27"/>
    </row>
    <row r="15" spans="1:13" s="7" customFormat="1" ht="10.15" customHeight="1" x14ac:dyDescent="0.25">
      <c r="A15" s="26" t="s">
        <v>21</v>
      </c>
      <c r="B15" s="25">
        <v>632.6</v>
      </c>
      <c r="C15" s="25">
        <v>998.53</v>
      </c>
      <c r="D15" s="25">
        <v>878.37600000000009</v>
      </c>
      <c r="E15" s="25">
        <v>535</v>
      </c>
      <c r="F15" s="25">
        <v>394</v>
      </c>
      <c r="G15" s="25">
        <v>504</v>
      </c>
      <c r="H15" s="25">
        <v>374</v>
      </c>
      <c r="I15" s="25">
        <v>574.5</v>
      </c>
      <c r="J15" s="25">
        <v>727</v>
      </c>
      <c r="K15" s="25">
        <v>650</v>
      </c>
      <c r="L15" s="31"/>
      <c r="M15" s="27"/>
    </row>
    <row r="16" spans="1:13" s="7" customFormat="1" ht="10.15" customHeight="1" x14ac:dyDescent="0.25">
      <c r="A16" s="26" t="s">
        <v>18</v>
      </c>
      <c r="B16" s="25">
        <v>606.99899999999991</v>
      </c>
      <c r="C16" s="25">
        <v>494.5</v>
      </c>
      <c r="D16" s="25">
        <v>525.1</v>
      </c>
      <c r="E16" s="25">
        <v>569.79999999999995</v>
      </c>
      <c r="F16" s="25">
        <v>579.5</v>
      </c>
      <c r="G16" s="25">
        <v>631.9</v>
      </c>
      <c r="H16" s="25">
        <v>673</v>
      </c>
      <c r="I16" s="25">
        <v>697</v>
      </c>
      <c r="J16" s="25">
        <v>708</v>
      </c>
      <c r="K16" s="25">
        <v>620</v>
      </c>
      <c r="L16" s="31"/>
      <c r="M16" s="27"/>
    </row>
    <row r="17" spans="1:14" s="7" customFormat="1" ht="10.15" customHeight="1" x14ac:dyDescent="0.25">
      <c r="A17" s="26" t="s">
        <v>1</v>
      </c>
      <c r="B17" s="30">
        <v>3466.538</v>
      </c>
      <c r="C17" s="30">
        <v>3485.5880000000002</v>
      </c>
      <c r="D17" s="30">
        <v>3518.7549999999987</v>
      </c>
      <c r="E17" s="30">
        <v>3507.8419999999996</v>
      </c>
      <c r="F17" s="30">
        <v>3643.431</v>
      </c>
      <c r="G17" s="30">
        <v>3794.0660000000007</v>
      </c>
      <c r="H17" s="30">
        <v>3905.8900000000003</v>
      </c>
      <c r="I17" s="30">
        <v>4008.5700000000006</v>
      </c>
      <c r="J17" s="30">
        <v>4160</v>
      </c>
      <c r="K17" s="30">
        <v>4300</v>
      </c>
      <c r="L17" s="13"/>
      <c r="M17" s="27"/>
    </row>
    <row r="18" spans="1:14" s="7" customFormat="1" ht="2.1" customHeight="1" x14ac:dyDescent="0.25">
      <c r="A18" s="26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13"/>
      <c r="M18" s="27"/>
    </row>
    <row r="19" spans="1:14" s="7" customFormat="1" ht="9.9499999999999993" customHeight="1" x14ac:dyDescent="0.25">
      <c r="A19" s="24" t="s">
        <v>20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13"/>
      <c r="M19" s="27"/>
    </row>
    <row r="20" spans="1:14" s="7" customFormat="1" ht="10.15" customHeight="1" x14ac:dyDescent="0.25">
      <c r="A20" s="22" t="s">
        <v>9</v>
      </c>
      <c r="B20" s="28">
        <f t="shared" ref="B20:K20" si="1">SUM(B21:B31)</f>
        <v>11928.367008021003</v>
      </c>
      <c r="C20" s="28">
        <f t="shared" si="1"/>
        <v>11615.928047432</v>
      </c>
      <c r="D20" s="28">
        <f t="shared" si="1"/>
        <v>12361.280736498999</v>
      </c>
      <c r="E20" s="28">
        <f t="shared" si="1"/>
        <v>12510.930600211002</v>
      </c>
      <c r="F20" s="28">
        <f t="shared" si="1"/>
        <v>12875.034431485001</v>
      </c>
      <c r="G20" s="28">
        <f t="shared" si="1"/>
        <v>13106.440497128</v>
      </c>
      <c r="H20" s="28">
        <f t="shared" si="1"/>
        <v>13341.343557111</v>
      </c>
      <c r="I20" s="28">
        <f t="shared" si="1"/>
        <v>12795.920939851998</v>
      </c>
      <c r="J20" s="28">
        <f t="shared" si="1"/>
        <v>12558.081490879</v>
      </c>
      <c r="K20" s="28">
        <f t="shared" si="1"/>
        <v>13263.036777664001</v>
      </c>
      <c r="L20" s="27"/>
      <c r="M20" s="27"/>
    </row>
    <row r="21" spans="1:14" s="7" customFormat="1" ht="10.15" customHeight="1" x14ac:dyDescent="0.25">
      <c r="A21" s="26" t="s">
        <v>8</v>
      </c>
      <c r="B21" s="25">
        <v>3340</v>
      </c>
      <c r="C21" s="25">
        <v>3330</v>
      </c>
      <c r="D21" s="25">
        <v>3700</v>
      </c>
      <c r="E21" s="25">
        <v>4050</v>
      </c>
      <c r="F21" s="25">
        <v>4380</v>
      </c>
      <c r="G21" s="25">
        <v>4730</v>
      </c>
      <c r="H21" s="25">
        <v>4930</v>
      </c>
      <c r="I21" s="25">
        <v>4300</v>
      </c>
      <c r="J21" s="25">
        <v>4800</v>
      </c>
      <c r="K21" s="25">
        <v>5100</v>
      </c>
      <c r="L21" s="18"/>
      <c r="M21" s="12"/>
    </row>
    <row r="22" spans="1:14" s="7" customFormat="1" ht="10.15" customHeight="1" x14ac:dyDescent="0.25">
      <c r="A22" s="22" t="s">
        <v>5</v>
      </c>
      <c r="B22" s="21">
        <v>1602.5970080209997</v>
      </c>
      <c r="C22" s="21">
        <v>1512.9310674319995</v>
      </c>
      <c r="D22" s="21">
        <v>1470.4497064990001</v>
      </c>
      <c r="E22" s="21">
        <v>1256.3826002110002</v>
      </c>
      <c r="F22" s="21">
        <v>1281.282431485</v>
      </c>
      <c r="G22" s="21">
        <v>1351.2734971280001</v>
      </c>
      <c r="H22" s="21">
        <v>1315.474557111</v>
      </c>
      <c r="I22" s="21">
        <v>1421.2179398520002</v>
      </c>
      <c r="J22" s="21">
        <v>1337.0814908789998</v>
      </c>
      <c r="K22" s="21">
        <v>1473.0367776640003</v>
      </c>
      <c r="L22" s="18"/>
      <c r="M22" s="12"/>
    </row>
    <row r="23" spans="1:14" s="16" customFormat="1" ht="10.15" customHeight="1" x14ac:dyDescent="0.25">
      <c r="A23" s="26" t="s">
        <v>14</v>
      </c>
      <c r="B23" s="25">
        <v>613.6</v>
      </c>
      <c r="C23" s="25">
        <v>695</v>
      </c>
      <c r="D23" s="25">
        <v>740</v>
      </c>
      <c r="E23" s="25">
        <v>796</v>
      </c>
      <c r="F23" s="25">
        <v>758</v>
      </c>
      <c r="G23" s="25">
        <v>793</v>
      </c>
      <c r="H23" s="25">
        <v>706</v>
      </c>
      <c r="I23" s="25">
        <v>821</v>
      </c>
      <c r="J23" s="25">
        <v>682</v>
      </c>
      <c r="K23" s="25">
        <v>1300</v>
      </c>
      <c r="L23" s="13"/>
      <c r="M23" s="12"/>
      <c r="N23" s="7"/>
    </row>
    <row r="24" spans="1:14" s="7" customFormat="1" ht="10.15" customHeight="1" x14ac:dyDescent="0.25">
      <c r="A24" s="26" t="s">
        <v>16</v>
      </c>
      <c r="B24" s="25">
        <v>1519</v>
      </c>
      <c r="C24" s="25">
        <v>1290</v>
      </c>
      <c r="D24" s="25">
        <v>1479</v>
      </c>
      <c r="E24" s="25">
        <v>1515</v>
      </c>
      <c r="F24" s="25">
        <v>1541</v>
      </c>
      <c r="G24" s="25">
        <v>1523</v>
      </c>
      <c r="H24" s="25">
        <v>1561</v>
      </c>
      <c r="I24" s="25">
        <v>1600.2550000000001</v>
      </c>
      <c r="J24" s="25">
        <v>965</v>
      </c>
      <c r="K24" s="25">
        <v>1000</v>
      </c>
      <c r="L24" s="18"/>
      <c r="M24" s="12"/>
    </row>
    <row r="25" spans="1:14" s="7" customFormat="1" ht="10.15" customHeight="1" x14ac:dyDescent="0.25">
      <c r="A25" s="26" t="s">
        <v>6</v>
      </c>
      <c r="B25" s="25">
        <v>778</v>
      </c>
      <c r="C25" s="25">
        <v>736</v>
      </c>
      <c r="D25" s="25">
        <v>748</v>
      </c>
      <c r="E25" s="25">
        <v>769</v>
      </c>
      <c r="F25" s="25">
        <v>738</v>
      </c>
      <c r="G25" s="25">
        <v>784</v>
      </c>
      <c r="H25" s="25">
        <v>832</v>
      </c>
      <c r="I25" s="25">
        <v>825</v>
      </c>
      <c r="J25" s="25">
        <v>805</v>
      </c>
      <c r="K25" s="25">
        <v>730</v>
      </c>
      <c r="L25" s="18"/>
      <c r="M25" s="12"/>
    </row>
    <row r="26" spans="1:14" s="7" customFormat="1" ht="10.15" customHeight="1" x14ac:dyDescent="0.25">
      <c r="A26" s="26" t="s">
        <v>4</v>
      </c>
      <c r="B26" s="25">
        <v>453.58800000000002</v>
      </c>
      <c r="C26" s="25">
        <v>489.76600000000002</v>
      </c>
      <c r="D26" s="25">
        <v>570.00400000000002</v>
      </c>
      <c r="E26" s="25">
        <v>631.85900000000004</v>
      </c>
      <c r="F26" s="25">
        <v>660.34900000000005</v>
      </c>
      <c r="G26" s="25">
        <v>642.54200000000003</v>
      </c>
      <c r="H26" s="25">
        <v>659.87800000000004</v>
      </c>
      <c r="I26" s="25">
        <v>680</v>
      </c>
      <c r="J26" s="25">
        <v>670</v>
      </c>
      <c r="K26" s="25">
        <v>680</v>
      </c>
      <c r="L26" s="18"/>
      <c r="M26" s="12"/>
    </row>
    <row r="27" spans="1:14" s="7" customFormat="1" ht="10.15" customHeight="1" x14ac:dyDescent="0.25">
      <c r="A27" s="26" t="s">
        <v>12</v>
      </c>
      <c r="B27" s="25">
        <v>383.61900000000003</v>
      </c>
      <c r="C27" s="25">
        <v>430.87900000000002</v>
      </c>
      <c r="D27" s="25">
        <v>411.40899999999999</v>
      </c>
      <c r="E27" s="25">
        <v>427.12900000000002</v>
      </c>
      <c r="F27" s="25">
        <v>389.911</v>
      </c>
      <c r="G27" s="25">
        <v>407.33199999999999</v>
      </c>
      <c r="H27" s="25">
        <v>448.65300000000002</v>
      </c>
      <c r="I27" s="25">
        <v>440</v>
      </c>
      <c r="J27" s="25">
        <v>490</v>
      </c>
      <c r="K27" s="25">
        <v>500</v>
      </c>
      <c r="L27" s="13"/>
      <c r="M27" s="12"/>
    </row>
    <row r="28" spans="1:14" s="7" customFormat="1" ht="10.15" customHeight="1" x14ac:dyDescent="0.25">
      <c r="A28" s="26" t="s">
        <v>19</v>
      </c>
      <c r="B28" s="25">
        <v>386</v>
      </c>
      <c r="C28" s="25">
        <v>387.4</v>
      </c>
      <c r="D28" s="25">
        <v>398.4</v>
      </c>
      <c r="E28" s="25">
        <v>376.7</v>
      </c>
      <c r="F28" s="25">
        <v>369.7</v>
      </c>
      <c r="G28" s="25">
        <v>361.5</v>
      </c>
      <c r="H28" s="25">
        <v>345.2</v>
      </c>
      <c r="I28" s="25">
        <v>339.3</v>
      </c>
      <c r="J28" s="25">
        <v>340</v>
      </c>
      <c r="K28" s="25">
        <v>360</v>
      </c>
      <c r="L28" s="18"/>
      <c r="M28" s="12"/>
      <c r="N28" s="16"/>
    </row>
    <row r="29" spans="1:14" s="7" customFormat="1" ht="10.15" customHeight="1" x14ac:dyDescent="0.25">
      <c r="A29" s="26" t="s">
        <v>18</v>
      </c>
      <c r="B29" s="25">
        <v>750.50199999999995</v>
      </c>
      <c r="C29" s="25">
        <v>699.14499999999998</v>
      </c>
      <c r="D29" s="25">
        <v>649.06500000000005</v>
      </c>
      <c r="E29" s="25">
        <v>622.6</v>
      </c>
      <c r="F29" s="25">
        <v>641.13400000000001</v>
      </c>
      <c r="G29" s="25">
        <v>426.54500000000002</v>
      </c>
      <c r="H29" s="25">
        <v>352.125</v>
      </c>
      <c r="I29" s="25">
        <v>276.51900000000001</v>
      </c>
      <c r="J29" s="25">
        <v>322</v>
      </c>
      <c r="K29" s="25">
        <v>340</v>
      </c>
      <c r="L29" s="18"/>
      <c r="M29" s="17"/>
    </row>
    <row r="30" spans="1:14" s="7" customFormat="1" ht="10.15" customHeight="1" x14ac:dyDescent="0.25">
      <c r="A30" s="26" t="s">
        <v>13</v>
      </c>
      <c r="B30" s="25">
        <v>188.048</v>
      </c>
      <c r="C30" s="25">
        <v>192.53800000000001</v>
      </c>
      <c r="D30" s="25">
        <v>198.68600000000001</v>
      </c>
      <c r="E30" s="25">
        <v>194.429</v>
      </c>
      <c r="F30" s="25">
        <v>188.39099999999999</v>
      </c>
      <c r="G30" s="25">
        <v>176.578</v>
      </c>
      <c r="H30" s="25">
        <v>221.88200000000001</v>
      </c>
      <c r="I30" s="25">
        <v>246.88900000000001</v>
      </c>
      <c r="J30" s="25">
        <v>257</v>
      </c>
      <c r="K30" s="25">
        <v>260</v>
      </c>
      <c r="L30" s="18"/>
      <c r="M30" s="12"/>
    </row>
    <row r="31" spans="1:14" s="7" customFormat="1" ht="10.15" customHeight="1" x14ac:dyDescent="0.25">
      <c r="A31" s="26" t="s">
        <v>1</v>
      </c>
      <c r="B31" s="25">
        <v>1913.4129999999998</v>
      </c>
      <c r="C31" s="25">
        <v>1852.2689800000001</v>
      </c>
      <c r="D31" s="25">
        <v>1996.2670299999995</v>
      </c>
      <c r="E31" s="25">
        <v>1871.8309999999994</v>
      </c>
      <c r="F31" s="25">
        <v>1927.2670000000003</v>
      </c>
      <c r="G31" s="25">
        <v>1910.6699999999996</v>
      </c>
      <c r="H31" s="25">
        <v>1969.1309999999999</v>
      </c>
      <c r="I31" s="25">
        <v>1845.7399999999996</v>
      </c>
      <c r="J31" s="25">
        <v>1890</v>
      </c>
      <c r="K31" s="25">
        <v>1520</v>
      </c>
      <c r="L31" s="18"/>
      <c r="M31" s="12"/>
    </row>
    <row r="32" spans="1:14" s="7" customFormat="1" ht="2.1" customHeight="1" x14ac:dyDescent="0.25">
      <c r="A32" s="26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18"/>
      <c r="M32" s="12"/>
    </row>
    <row r="33" spans="1:13" s="16" customFormat="1" ht="9.9499999999999993" customHeight="1" x14ac:dyDescent="0.25">
      <c r="A33" s="24" t="s">
        <v>17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18"/>
      <c r="M33" s="17"/>
    </row>
    <row r="34" spans="1:13" s="7" customFormat="1" ht="10.15" customHeight="1" x14ac:dyDescent="0.25">
      <c r="A34" s="22" t="s">
        <v>9</v>
      </c>
      <c r="B34" s="21">
        <f t="shared" ref="B34:K34" si="2">SUM(B35:B45)</f>
        <v>3876.8362702719996</v>
      </c>
      <c r="C34" s="21">
        <f t="shared" si="2"/>
        <v>3854.5411129100003</v>
      </c>
      <c r="D34" s="21">
        <f t="shared" si="2"/>
        <v>4148.4366057939997</v>
      </c>
      <c r="E34" s="21">
        <f t="shared" si="2"/>
        <v>4752.654082385</v>
      </c>
      <c r="F34" s="21">
        <f t="shared" si="2"/>
        <v>5079.2891574759997</v>
      </c>
      <c r="G34" s="21">
        <f t="shared" si="2"/>
        <v>5433.3123303929997</v>
      </c>
      <c r="H34" s="21">
        <f t="shared" si="2"/>
        <v>5438.9944825960001</v>
      </c>
      <c r="I34" s="21">
        <f t="shared" si="2"/>
        <v>4952.0248157799997</v>
      </c>
      <c r="J34" s="21">
        <f t="shared" si="2"/>
        <v>4712.4215976329997</v>
      </c>
      <c r="K34" s="21">
        <f t="shared" si="2"/>
        <v>4709.7938102779999</v>
      </c>
      <c r="L34" s="13"/>
      <c r="M34" s="12"/>
    </row>
    <row r="35" spans="1:13" s="7" customFormat="1" ht="10.15" customHeight="1" x14ac:dyDescent="0.25">
      <c r="A35" s="15" t="s">
        <v>8</v>
      </c>
      <c r="B35" s="25">
        <v>1500</v>
      </c>
      <c r="C35" s="25">
        <v>1600</v>
      </c>
      <c r="D35" s="25">
        <v>1850</v>
      </c>
      <c r="E35" s="25">
        <v>2400</v>
      </c>
      <c r="F35" s="25">
        <v>2610</v>
      </c>
      <c r="G35" s="25">
        <v>2850</v>
      </c>
      <c r="H35" s="25">
        <v>2800</v>
      </c>
      <c r="I35" s="25">
        <v>2335</v>
      </c>
      <c r="J35" s="25">
        <v>2340</v>
      </c>
      <c r="K35" s="25">
        <v>2400</v>
      </c>
      <c r="L35" s="13"/>
      <c r="M35" s="12"/>
    </row>
    <row r="36" spans="1:13" s="7" customFormat="1" ht="10.15" customHeight="1" x14ac:dyDescent="0.25">
      <c r="A36" s="15" t="s">
        <v>16</v>
      </c>
      <c r="B36" s="25">
        <v>645</v>
      </c>
      <c r="C36" s="25">
        <v>566</v>
      </c>
      <c r="D36" s="25">
        <v>625</v>
      </c>
      <c r="E36" s="25">
        <v>621</v>
      </c>
      <c r="F36" s="25">
        <v>622</v>
      </c>
      <c r="G36" s="25">
        <v>711</v>
      </c>
      <c r="H36" s="25">
        <v>728</v>
      </c>
      <c r="I36" s="25">
        <v>652</v>
      </c>
      <c r="J36" s="25">
        <v>453</v>
      </c>
      <c r="K36" s="25">
        <v>450</v>
      </c>
      <c r="L36" s="13"/>
      <c r="M36" s="12"/>
    </row>
    <row r="37" spans="1:13" s="7" customFormat="1" ht="10.15" customHeight="1" x14ac:dyDescent="0.25">
      <c r="A37" s="15" t="s">
        <v>6</v>
      </c>
      <c r="B37" s="25">
        <v>410</v>
      </c>
      <c r="C37" s="25">
        <v>406</v>
      </c>
      <c r="D37" s="25">
        <v>369</v>
      </c>
      <c r="E37" s="25">
        <v>342</v>
      </c>
      <c r="F37" s="25">
        <v>345</v>
      </c>
      <c r="G37" s="25">
        <v>340</v>
      </c>
      <c r="H37" s="25">
        <v>379</v>
      </c>
      <c r="I37" s="25">
        <v>367</v>
      </c>
      <c r="J37" s="25">
        <v>346</v>
      </c>
      <c r="K37" s="25">
        <v>313</v>
      </c>
      <c r="L37" s="13"/>
      <c r="M37" s="12"/>
    </row>
    <row r="38" spans="1:13" s="7" customFormat="1" ht="10.15" customHeight="1" x14ac:dyDescent="0.25">
      <c r="A38" s="20" t="s">
        <v>5</v>
      </c>
      <c r="B38" s="21">
        <v>345.109270272</v>
      </c>
      <c r="C38" s="21">
        <v>302.45911290999999</v>
      </c>
      <c r="D38" s="21">
        <v>261.98960579399994</v>
      </c>
      <c r="E38" s="21">
        <v>230.19908238500003</v>
      </c>
      <c r="F38" s="21">
        <v>249.23615747600002</v>
      </c>
      <c r="G38" s="21">
        <v>266.47233039299994</v>
      </c>
      <c r="H38" s="21">
        <v>277.29448259600002</v>
      </c>
      <c r="I38" s="21">
        <v>315.52481577999993</v>
      </c>
      <c r="J38" s="21">
        <v>314.42159763300003</v>
      </c>
      <c r="K38" s="21">
        <v>306.79381027800008</v>
      </c>
      <c r="L38" s="13"/>
      <c r="M38" s="12"/>
    </row>
    <row r="39" spans="1:13" s="7" customFormat="1" ht="10.15" customHeight="1" x14ac:dyDescent="0.25">
      <c r="A39" s="15" t="s">
        <v>15</v>
      </c>
      <c r="B39" s="25">
        <v>60</v>
      </c>
      <c r="C39" s="25">
        <v>70</v>
      </c>
      <c r="D39" s="25">
        <v>97</v>
      </c>
      <c r="E39" s="25">
        <v>94.5</v>
      </c>
      <c r="F39" s="25">
        <v>195.6</v>
      </c>
      <c r="G39" s="25">
        <v>223.3</v>
      </c>
      <c r="H39" s="25">
        <v>225</v>
      </c>
      <c r="I39" s="25">
        <v>225</v>
      </c>
      <c r="J39" s="25">
        <v>250</v>
      </c>
      <c r="K39" s="25">
        <v>250</v>
      </c>
      <c r="L39" s="13"/>
      <c r="M39" s="12"/>
    </row>
    <row r="40" spans="1:13" s="7" customFormat="1" ht="10.15" customHeight="1" x14ac:dyDescent="0.25">
      <c r="A40" s="15" t="s">
        <v>4</v>
      </c>
      <c r="B40" s="25">
        <v>100.72499999999999</v>
      </c>
      <c r="C40" s="25">
        <v>143.83799999999999</v>
      </c>
      <c r="D40" s="25">
        <v>192.06200000000001</v>
      </c>
      <c r="E40" s="25">
        <v>223.71700000000001</v>
      </c>
      <c r="F40" s="25">
        <v>210.38200000000001</v>
      </c>
      <c r="G40" s="25">
        <v>210</v>
      </c>
      <c r="H40" s="25">
        <v>250</v>
      </c>
      <c r="I40" s="25">
        <v>254</v>
      </c>
      <c r="J40" s="25">
        <v>232</v>
      </c>
      <c r="K40" s="25">
        <v>230</v>
      </c>
      <c r="L40" s="13"/>
      <c r="M40" s="12"/>
    </row>
    <row r="41" spans="1:13" s="7" customFormat="1" ht="10.15" customHeight="1" x14ac:dyDescent="0.25">
      <c r="A41" s="15" t="s">
        <v>14</v>
      </c>
      <c r="B41" s="25">
        <v>87.3</v>
      </c>
      <c r="C41" s="25">
        <v>92</v>
      </c>
      <c r="D41" s="25">
        <v>97</v>
      </c>
      <c r="E41" s="25">
        <v>88</v>
      </c>
      <c r="F41" s="25">
        <v>103</v>
      </c>
      <c r="G41" s="25">
        <v>106</v>
      </c>
      <c r="H41" s="25">
        <v>106</v>
      </c>
      <c r="I41" s="25">
        <v>136</v>
      </c>
      <c r="J41" s="25">
        <v>147</v>
      </c>
      <c r="K41" s="25">
        <v>150</v>
      </c>
      <c r="L41" s="13"/>
      <c r="M41" s="12"/>
    </row>
    <row r="42" spans="1:13" s="7" customFormat="1" ht="10.15" customHeight="1" x14ac:dyDescent="0.25">
      <c r="A42" s="15" t="s">
        <v>13</v>
      </c>
      <c r="B42" s="25">
        <v>60</v>
      </c>
      <c r="C42" s="25">
        <v>69</v>
      </c>
      <c r="D42" s="25">
        <v>68</v>
      </c>
      <c r="E42" s="25">
        <v>61.999000000000002</v>
      </c>
      <c r="F42" s="25">
        <v>63.551000000000002</v>
      </c>
      <c r="G42" s="25">
        <v>59.555999999999997</v>
      </c>
      <c r="H42" s="25">
        <v>71</v>
      </c>
      <c r="I42" s="25">
        <v>76</v>
      </c>
      <c r="J42" s="25">
        <v>79</v>
      </c>
      <c r="K42" s="25">
        <v>80</v>
      </c>
      <c r="L42" s="13"/>
      <c r="M42" s="12"/>
    </row>
    <row r="43" spans="1:13" s="7" customFormat="1" ht="10.15" customHeight="1" x14ac:dyDescent="0.25">
      <c r="A43" s="15" t="s">
        <v>12</v>
      </c>
      <c r="B43" s="25">
        <v>81.602000000000004</v>
      </c>
      <c r="C43" s="25">
        <v>84.537999999999997</v>
      </c>
      <c r="D43" s="25">
        <v>72.802999999999997</v>
      </c>
      <c r="E43" s="25">
        <v>100.051</v>
      </c>
      <c r="F43" s="25">
        <v>79.043999999999997</v>
      </c>
      <c r="G43" s="25">
        <v>82</v>
      </c>
      <c r="H43" s="25">
        <v>94</v>
      </c>
      <c r="I43" s="25">
        <v>82</v>
      </c>
      <c r="J43" s="25">
        <v>75</v>
      </c>
      <c r="K43" s="25">
        <v>70</v>
      </c>
      <c r="L43" s="13"/>
      <c r="M43" s="12"/>
    </row>
    <row r="44" spans="1:13" s="7" customFormat="1" ht="10.15" customHeight="1" x14ac:dyDescent="0.25">
      <c r="A44" s="15" t="s">
        <v>11</v>
      </c>
      <c r="B44" s="25">
        <v>25</v>
      </c>
      <c r="C44" s="25">
        <v>26</v>
      </c>
      <c r="D44" s="25">
        <v>23</v>
      </c>
      <c r="E44" s="25">
        <v>40</v>
      </c>
      <c r="F44" s="25">
        <v>56</v>
      </c>
      <c r="G44" s="25">
        <v>78</v>
      </c>
      <c r="H44" s="25">
        <v>65.400000000000006</v>
      </c>
      <c r="I44" s="25">
        <v>74</v>
      </c>
      <c r="J44" s="25">
        <v>76</v>
      </c>
      <c r="K44" s="25">
        <v>70</v>
      </c>
      <c r="L44" s="13"/>
      <c r="M44" s="12"/>
    </row>
    <row r="45" spans="1:13" s="7" customFormat="1" ht="10.15" customHeight="1" x14ac:dyDescent="0.25">
      <c r="A45" s="15" t="s">
        <v>1</v>
      </c>
      <c r="B45" s="25">
        <v>562.1</v>
      </c>
      <c r="C45" s="25">
        <v>494.70600000000007</v>
      </c>
      <c r="D45" s="25">
        <v>492.58199999999994</v>
      </c>
      <c r="E45" s="25">
        <v>551.18799999999999</v>
      </c>
      <c r="F45" s="25">
        <v>545.47600000000011</v>
      </c>
      <c r="G45" s="25">
        <v>506.98399999999998</v>
      </c>
      <c r="H45" s="25">
        <v>443.3</v>
      </c>
      <c r="I45" s="25">
        <v>435.5</v>
      </c>
      <c r="J45" s="25">
        <v>400</v>
      </c>
      <c r="K45" s="25">
        <v>390</v>
      </c>
      <c r="L45" s="13"/>
      <c r="M45" s="12"/>
    </row>
    <row r="46" spans="1:13" s="16" customFormat="1" ht="12" customHeight="1" x14ac:dyDescent="0.25">
      <c r="A46" s="24" t="s">
        <v>10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M46" s="17"/>
    </row>
    <row r="47" spans="1:13" s="7" customFormat="1" ht="10.15" customHeight="1" x14ac:dyDescent="0.25">
      <c r="A47" s="22" t="s">
        <v>9</v>
      </c>
      <c r="B47" s="21">
        <f t="shared" ref="B47:K47" si="3">SUM(B48:B55)</f>
        <v>220.694528117</v>
      </c>
      <c r="C47" s="21">
        <f t="shared" si="3"/>
        <v>222.66110314200003</v>
      </c>
      <c r="D47" s="21">
        <f t="shared" si="3"/>
        <v>247.47926897299999</v>
      </c>
      <c r="E47" s="21">
        <f t="shared" si="3"/>
        <v>264.10107805200005</v>
      </c>
      <c r="F47" s="21">
        <f t="shared" si="3"/>
        <v>255.58837424400002</v>
      </c>
      <c r="G47" s="21">
        <f t="shared" si="3"/>
        <v>257.60559724400002</v>
      </c>
      <c r="H47" s="21">
        <f t="shared" si="3"/>
        <v>268.37869246500003</v>
      </c>
      <c r="I47" s="21">
        <f t="shared" si="3"/>
        <v>235.29623761600001</v>
      </c>
      <c r="J47" s="21">
        <f t="shared" si="3"/>
        <v>279.15650500499999</v>
      </c>
      <c r="K47" s="21">
        <f t="shared" si="3"/>
        <v>293.09114252700004</v>
      </c>
      <c r="M47" s="12"/>
    </row>
    <row r="48" spans="1:13" s="7" customFormat="1" ht="10.15" customHeight="1" x14ac:dyDescent="0.25">
      <c r="A48" s="15" t="s">
        <v>8</v>
      </c>
      <c r="B48" s="14">
        <v>81</v>
      </c>
      <c r="C48" s="14">
        <v>93.5</v>
      </c>
      <c r="D48" s="14">
        <v>96.6</v>
      </c>
      <c r="E48" s="14">
        <v>103</v>
      </c>
      <c r="F48" s="14">
        <v>105</v>
      </c>
      <c r="G48" s="14">
        <v>101</v>
      </c>
      <c r="H48" s="14">
        <v>92</v>
      </c>
      <c r="I48" s="14">
        <v>83</v>
      </c>
      <c r="J48" s="14">
        <v>130</v>
      </c>
      <c r="K48" s="14">
        <v>130</v>
      </c>
      <c r="L48" s="13"/>
      <c r="M48" s="12"/>
    </row>
    <row r="49" spans="1:13" s="7" customFormat="1" ht="10.15" customHeight="1" x14ac:dyDescent="0.25">
      <c r="A49" s="15" t="s">
        <v>7</v>
      </c>
      <c r="B49" s="14">
        <v>33.686999999999998</v>
      </c>
      <c r="C49" s="14">
        <v>34.924999999999997</v>
      </c>
      <c r="D49" s="14">
        <v>37.186</v>
      </c>
      <c r="E49" s="14">
        <v>40.889000000000003</v>
      </c>
      <c r="F49" s="14">
        <v>35.090000000000003</v>
      </c>
      <c r="G49" s="14">
        <v>38.715000000000003</v>
      </c>
      <c r="H49" s="14">
        <v>48.77</v>
      </c>
      <c r="I49" s="14">
        <v>52.579000000000001</v>
      </c>
      <c r="J49" s="14">
        <v>55.6</v>
      </c>
      <c r="K49" s="14">
        <v>58</v>
      </c>
      <c r="M49" s="12"/>
    </row>
    <row r="50" spans="1:13" s="7" customFormat="1" ht="10.15" customHeight="1" x14ac:dyDescent="0.25">
      <c r="A50" s="15" t="s">
        <v>6</v>
      </c>
      <c r="B50" s="14">
        <v>55.9</v>
      </c>
      <c r="C50" s="14">
        <v>47.8</v>
      </c>
      <c r="D50" s="14">
        <v>59.4</v>
      </c>
      <c r="E50" s="14">
        <v>63.7</v>
      </c>
      <c r="F50" s="14">
        <v>60.4</v>
      </c>
      <c r="G50" s="14">
        <v>61</v>
      </c>
      <c r="H50" s="14">
        <v>68.2</v>
      </c>
      <c r="I50" s="14">
        <v>47.4</v>
      </c>
      <c r="J50" s="14">
        <v>35.799999999999997</v>
      </c>
      <c r="K50" s="14">
        <v>44.6</v>
      </c>
      <c r="L50" s="13"/>
      <c r="M50" s="12"/>
    </row>
    <row r="51" spans="1:13" s="16" customFormat="1" ht="10.15" customHeight="1" x14ac:dyDescent="0.25">
      <c r="A51" s="20" t="s">
        <v>5</v>
      </c>
      <c r="B51" s="19">
        <v>16.720528116999997</v>
      </c>
      <c r="C51" s="19">
        <v>12.297103141999999</v>
      </c>
      <c r="D51" s="19">
        <v>16.963268972999998</v>
      </c>
      <c r="E51" s="19">
        <v>19.141078052000001</v>
      </c>
      <c r="F51" s="19">
        <v>16.790374243999999</v>
      </c>
      <c r="G51" s="19">
        <v>18.139597244000001</v>
      </c>
      <c r="H51" s="19">
        <v>17.017692465</v>
      </c>
      <c r="I51" s="19">
        <v>20.153237616000002</v>
      </c>
      <c r="J51" s="19">
        <v>25.756505004999998</v>
      </c>
      <c r="K51" s="19">
        <v>28.141142527000003</v>
      </c>
      <c r="L51" s="18"/>
      <c r="M51" s="17"/>
    </row>
    <row r="52" spans="1:13" s="7" customFormat="1" ht="10.15" customHeight="1" x14ac:dyDescent="0.25">
      <c r="A52" s="15" t="s">
        <v>4</v>
      </c>
      <c r="B52" s="14">
        <v>7.8109999999999999</v>
      </c>
      <c r="C52" s="14">
        <v>10.166</v>
      </c>
      <c r="D52" s="14">
        <v>10.849</v>
      </c>
      <c r="E52" s="14">
        <v>10.787000000000001</v>
      </c>
      <c r="F52" s="14">
        <v>11.366</v>
      </c>
      <c r="G52" s="14">
        <v>12.561999999999999</v>
      </c>
      <c r="H52" s="14">
        <v>14.37</v>
      </c>
      <c r="I52" s="14">
        <v>11.327</v>
      </c>
      <c r="J52" s="14">
        <v>11.9</v>
      </c>
      <c r="K52" s="14">
        <v>12</v>
      </c>
      <c r="L52" s="13"/>
      <c r="M52" s="12"/>
    </row>
    <row r="53" spans="1:13" s="7" customFormat="1" ht="10.15" customHeight="1" x14ac:dyDescent="0.25">
      <c r="A53" s="15" t="s">
        <v>3</v>
      </c>
      <c r="B53" s="14">
        <v>4.4720000000000004</v>
      </c>
      <c r="C53" s="14">
        <v>4.3650000000000002</v>
      </c>
      <c r="D53" s="14">
        <v>4.335</v>
      </c>
      <c r="E53" s="14">
        <v>5.7450000000000001</v>
      </c>
      <c r="F53" s="14">
        <v>6.5250000000000004</v>
      </c>
      <c r="G53" s="14">
        <v>6.9</v>
      </c>
      <c r="H53" s="14">
        <v>7.1619999999999999</v>
      </c>
      <c r="I53" s="14">
        <v>7.2</v>
      </c>
      <c r="J53" s="14">
        <v>6.3</v>
      </c>
      <c r="K53" s="14">
        <v>6.3</v>
      </c>
      <c r="L53" s="13"/>
      <c r="M53" s="12"/>
    </row>
    <row r="54" spans="1:13" s="7" customFormat="1" ht="10.15" customHeight="1" x14ac:dyDescent="0.25">
      <c r="A54" s="15" t="s">
        <v>2</v>
      </c>
      <c r="B54" s="14">
        <v>6.5970000000000004</v>
      </c>
      <c r="C54" s="14">
        <v>4.4470000000000001</v>
      </c>
      <c r="D54" s="14">
        <v>7</v>
      </c>
      <c r="E54" s="14">
        <v>3.3650000000000002</v>
      </c>
      <c r="F54" s="14">
        <v>3.516</v>
      </c>
      <c r="G54" s="14">
        <v>3.4710000000000001</v>
      </c>
      <c r="H54" s="14">
        <v>3.4940000000000002</v>
      </c>
      <c r="I54" s="14">
        <v>3.5</v>
      </c>
      <c r="J54" s="14">
        <v>3.5</v>
      </c>
      <c r="K54" s="14">
        <v>3.5</v>
      </c>
      <c r="L54" s="13"/>
      <c r="M54" s="12"/>
    </row>
    <row r="55" spans="1:13" s="7" customFormat="1" ht="10.15" customHeight="1" x14ac:dyDescent="0.25">
      <c r="A55" s="15" t="s">
        <v>1</v>
      </c>
      <c r="B55" s="14">
        <v>14.507</v>
      </c>
      <c r="C55" s="14">
        <v>15.161000000000001</v>
      </c>
      <c r="D55" s="14">
        <v>15.146000000000001</v>
      </c>
      <c r="E55" s="14">
        <v>17.473999999999997</v>
      </c>
      <c r="F55" s="14">
        <v>16.901</v>
      </c>
      <c r="G55" s="14">
        <v>15.818</v>
      </c>
      <c r="H55" s="14">
        <v>17.365000000000002</v>
      </c>
      <c r="I55" s="14">
        <v>10.137</v>
      </c>
      <c r="J55" s="14">
        <v>10.3</v>
      </c>
      <c r="K55" s="14">
        <v>10.55</v>
      </c>
      <c r="L55" s="13"/>
      <c r="M55" s="12"/>
    </row>
    <row r="56" spans="1:13" s="7" customFormat="1" ht="3" customHeight="1" x14ac:dyDescent="0.25">
      <c r="A56" s="11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3" s="7" customFormat="1" ht="10.9" customHeight="1" x14ac:dyDescent="0.25">
      <c r="A57" s="9"/>
      <c r="D57" s="8"/>
      <c r="E57" s="8"/>
      <c r="F57" s="8"/>
      <c r="G57" s="8"/>
      <c r="H57" s="8"/>
      <c r="I57" s="8"/>
      <c r="J57" s="8"/>
      <c r="K57" s="8" t="s">
        <v>0</v>
      </c>
    </row>
    <row r="58" spans="1:13" ht="12.75" x14ac:dyDescent="0.25">
      <c r="A58" s="6"/>
      <c r="D58" s="5"/>
      <c r="E58" s="5"/>
      <c r="F58" s="5"/>
      <c r="G58" s="5"/>
      <c r="H58" s="5"/>
      <c r="I58" s="5"/>
      <c r="J58" s="5"/>
      <c r="K58" s="5"/>
    </row>
    <row r="59" spans="1:13" x14ac:dyDescent="0.25">
      <c r="D59" s="3"/>
      <c r="E59" s="3"/>
      <c r="F59" s="3"/>
      <c r="G59" s="3"/>
      <c r="H59" s="3"/>
      <c r="I59" s="3"/>
      <c r="J59" s="3"/>
      <c r="K59" s="3"/>
    </row>
    <row r="60" spans="1:13" x14ac:dyDescent="0.25">
      <c r="D60" s="3"/>
      <c r="E60" s="3"/>
      <c r="F60" s="3"/>
      <c r="G60" s="3"/>
      <c r="H60" s="3"/>
      <c r="I60" s="3"/>
      <c r="J60" s="3"/>
      <c r="K60" s="3"/>
    </row>
    <row r="61" spans="1:13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3" x14ac:dyDescent="0.25">
      <c r="D62" s="3"/>
      <c r="E62" s="3"/>
      <c r="F62" s="3"/>
      <c r="G62" s="3"/>
      <c r="H62" s="3"/>
      <c r="I62" s="3"/>
      <c r="J62" s="3"/>
      <c r="K62" s="3"/>
    </row>
    <row r="63" spans="1:13" x14ac:dyDescent="0.25">
      <c r="D63" s="3"/>
      <c r="E63" s="3"/>
      <c r="F63" s="3"/>
      <c r="G63" s="3"/>
      <c r="H63" s="3"/>
      <c r="I63" s="3"/>
      <c r="J63" s="3"/>
      <c r="K63" s="3"/>
    </row>
  </sheetData>
  <mergeCells count="1">
    <mergeCell ref="A3:A4"/>
  </mergeCells>
  <pageMargins left="1.9685039370078741" right="1.9685039370078741" top="0.98425196850393704" bottom="2.9527559055118111" header="0" footer="0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showGridLines="0" showZeros="0" zoomScale="110" zoomScaleNormal="110" workbookViewId="0"/>
  </sheetViews>
  <sheetFormatPr baseColWidth="10" defaultColWidth="9.7109375" defaultRowHeight="9" x14ac:dyDescent="0.25"/>
  <cols>
    <col min="1" max="1" width="12.7109375" style="2" customWidth="1"/>
    <col min="2" max="3" width="7.140625" style="1" hidden="1" customWidth="1"/>
    <col min="4" max="4" width="8.28515625" style="1" hidden="1" customWidth="1"/>
    <col min="5" max="5" width="7.140625" style="1" hidden="1" customWidth="1"/>
    <col min="6" max="6" width="8.42578125" style="1" hidden="1" customWidth="1"/>
    <col min="7" max="11" width="8.42578125" style="1" customWidth="1"/>
    <col min="12" max="12" width="7.140625" style="1" customWidth="1"/>
    <col min="13" max="16384" width="9.7109375" style="1"/>
  </cols>
  <sheetData>
    <row r="1" spans="1:17" s="7" customFormat="1" ht="12" customHeight="1" x14ac:dyDescent="0.25">
      <c r="A1" s="44" t="s">
        <v>28</v>
      </c>
    </row>
    <row r="2" spans="1:17" s="7" customFormat="1" ht="9" customHeight="1" x14ac:dyDescent="0.25">
      <c r="A2" s="43"/>
      <c r="B2" s="46"/>
      <c r="C2" s="46"/>
      <c r="D2" s="65"/>
      <c r="E2" s="65"/>
      <c r="F2" s="65"/>
      <c r="G2" s="65"/>
      <c r="H2" s="65"/>
      <c r="I2" s="65"/>
      <c r="J2" s="65"/>
      <c r="K2" s="65" t="s">
        <v>48</v>
      </c>
      <c r="L2" s="64"/>
    </row>
    <row r="3" spans="1:17" s="7" customFormat="1" ht="12" customHeight="1" x14ac:dyDescent="0.25">
      <c r="A3" s="68" t="s">
        <v>27</v>
      </c>
      <c r="B3" s="41"/>
      <c r="C3" s="39"/>
      <c r="D3" s="40"/>
      <c r="E3" s="40"/>
      <c r="G3" s="40" t="s">
        <v>26</v>
      </c>
      <c r="H3" s="39"/>
      <c r="I3" s="39"/>
      <c r="J3" s="39"/>
      <c r="K3" s="39"/>
      <c r="L3" s="56" t="s">
        <v>39</v>
      </c>
    </row>
    <row r="4" spans="1:17" s="7" customFormat="1" ht="10.9" customHeight="1" x14ac:dyDescent="0.25">
      <c r="A4" s="69"/>
      <c r="B4" s="55">
        <v>2008</v>
      </c>
      <c r="C4" s="55">
        <v>2009</v>
      </c>
      <c r="D4" s="55">
        <v>2010</v>
      </c>
      <c r="E4" s="55">
        <v>2011</v>
      </c>
      <c r="F4" s="55">
        <v>2012</v>
      </c>
      <c r="G4" s="55">
        <v>2013</v>
      </c>
      <c r="H4" s="55">
        <v>2014</v>
      </c>
      <c r="I4" s="55">
        <v>2015</v>
      </c>
      <c r="J4" s="55">
        <v>2016</v>
      </c>
      <c r="K4" s="55" t="s">
        <v>25</v>
      </c>
      <c r="L4" s="54"/>
    </row>
    <row r="5" spans="1:17" s="7" customFormat="1" ht="12" customHeight="1" x14ac:dyDescent="0.25">
      <c r="A5" s="36" t="s">
        <v>47</v>
      </c>
      <c r="B5" s="53"/>
      <c r="C5" s="53"/>
      <c r="D5" s="63"/>
      <c r="E5" s="63"/>
      <c r="F5" s="63"/>
      <c r="G5" s="63"/>
      <c r="H5" s="63"/>
      <c r="I5" s="63"/>
      <c r="J5" s="63"/>
      <c r="K5" s="63"/>
      <c r="L5" s="52"/>
    </row>
    <row r="6" spans="1:17" s="7" customFormat="1" ht="10.15" customHeight="1" x14ac:dyDescent="0.25">
      <c r="A6" s="62" t="s">
        <v>9</v>
      </c>
      <c r="B6" s="21">
        <f t="shared" ref="B6:K6" si="0">SUM(B7:B19)</f>
        <v>259.71306593500003</v>
      </c>
      <c r="C6" s="21">
        <f t="shared" si="0"/>
        <v>237.94062719100003</v>
      </c>
      <c r="D6" s="21">
        <f t="shared" si="0"/>
        <v>254.915813442</v>
      </c>
      <c r="E6" s="21">
        <f t="shared" si="0"/>
        <v>314.69979096599991</v>
      </c>
      <c r="F6" s="21">
        <f t="shared" si="0"/>
        <v>248.72285450699999</v>
      </c>
      <c r="G6" s="21">
        <f t="shared" si="0"/>
        <v>260.03578745100003</v>
      </c>
      <c r="H6" s="21">
        <f t="shared" si="0"/>
        <v>285.47926186899997</v>
      </c>
      <c r="I6" s="21">
        <f t="shared" si="0"/>
        <v>289.13772978100002</v>
      </c>
      <c r="J6" s="21">
        <f t="shared" si="0"/>
        <v>287.66100476299999</v>
      </c>
      <c r="K6" s="21">
        <f t="shared" si="0"/>
        <v>289.96036356599996</v>
      </c>
      <c r="L6" s="50"/>
    </row>
    <row r="7" spans="1:17" s="7" customFormat="1" ht="10.15" customHeight="1" x14ac:dyDescent="0.25">
      <c r="A7" s="59" t="s">
        <v>8</v>
      </c>
      <c r="B7" s="14">
        <v>110</v>
      </c>
      <c r="C7" s="14">
        <v>97.2</v>
      </c>
      <c r="D7" s="14">
        <v>115</v>
      </c>
      <c r="E7" s="14">
        <v>120</v>
      </c>
      <c r="F7" s="14">
        <v>110</v>
      </c>
      <c r="G7" s="14">
        <v>97</v>
      </c>
      <c r="H7" s="14">
        <v>104</v>
      </c>
      <c r="I7" s="14">
        <v>110.15600000000001</v>
      </c>
      <c r="J7" s="14">
        <v>92</v>
      </c>
      <c r="K7" s="14">
        <v>100</v>
      </c>
      <c r="L7" s="49"/>
    </row>
    <row r="8" spans="1:17" s="7" customFormat="1" ht="10.15" customHeight="1" x14ac:dyDescent="0.2">
      <c r="A8" s="59" t="s">
        <v>46</v>
      </c>
      <c r="B8" s="14">
        <v>0.8</v>
      </c>
      <c r="C8" s="14">
        <v>1</v>
      </c>
      <c r="D8" s="14">
        <v>4</v>
      </c>
      <c r="E8" s="14">
        <v>11</v>
      </c>
      <c r="F8" s="14">
        <v>10.6</v>
      </c>
      <c r="G8" s="14">
        <v>17</v>
      </c>
      <c r="H8" s="14">
        <v>30</v>
      </c>
      <c r="I8" s="14">
        <v>34.271000000000001</v>
      </c>
      <c r="J8" s="14">
        <v>54</v>
      </c>
      <c r="K8" s="14">
        <v>50</v>
      </c>
      <c r="L8" s="49"/>
      <c r="P8" s="61"/>
    </row>
    <row r="9" spans="1:17" s="16" customFormat="1" ht="10.15" customHeight="1" x14ac:dyDescent="0.25">
      <c r="A9" s="59" t="s">
        <v>45</v>
      </c>
      <c r="B9" s="14">
        <v>53.228000000000002</v>
      </c>
      <c r="C9" s="14">
        <v>46.078000000000003</v>
      </c>
      <c r="D9" s="14">
        <v>43.258000000000003</v>
      </c>
      <c r="E9" s="14">
        <v>89.6</v>
      </c>
      <c r="F9" s="14">
        <v>44.201999999999998</v>
      </c>
      <c r="G9" s="14">
        <v>59.411999999999999</v>
      </c>
      <c r="H9" s="14">
        <v>51.801000000000002</v>
      </c>
      <c r="I9" s="14">
        <v>52</v>
      </c>
      <c r="J9" s="14">
        <v>52</v>
      </c>
      <c r="K9" s="14">
        <v>50</v>
      </c>
      <c r="L9" s="49"/>
      <c r="M9" s="7"/>
      <c r="N9" s="7"/>
      <c r="O9" s="7"/>
      <c r="P9" s="7"/>
      <c r="Q9" s="7"/>
    </row>
    <row r="10" spans="1:17" s="7" customFormat="1" ht="10.15" customHeight="1" x14ac:dyDescent="0.25">
      <c r="A10" s="59" t="s">
        <v>35</v>
      </c>
      <c r="B10" s="14">
        <v>13.898999999999999</v>
      </c>
      <c r="C10" s="14">
        <v>9.5</v>
      </c>
      <c r="D10" s="14">
        <v>10.4</v>
      </c>
      <c r="E10" s="14">
        <v>10.725</v>
      </c>
      <c r="F10" s="14">
        <v>13.667</v>
      </c>
      <c r="G10" s="14">
        <v>16.829999999999998</v>
      </c>
      <c r="H10" s="14">
        <v>25.533999999999999</v>
      </c>
      <c r="I10" s="14">
        <v>25</v>
      </c>
      <c r="J10" s="14">
        <v>25</v>
      </c>
      <c r="K10" s="14">
        <v>25.5</v>
      </c>
      <c r="L10" s="50"/>
      <c r="M10" s="16"/>
      <c r="N10" s="16"/>
      <c r="O10" s="16"/>
      <c r="P10" s="16"/>
      <c r="Q10" s="16"/>
    </row>
    <row r="11" spans="1:17" s="7" customFormat="1" ht="10.15" customHeight="1" x14ac:dyDescent="0.25">
      <c r="A11" s="59" t="s">
        <v>12</v>
      </c>
      <c r="B11" s="14">
        <v>17.32</v>
      </c>
      <c r="C11" s="14">
        <v>19.574999999999999</v>
      </c>
      <c r="D11" s="14">
        <v>20.190000000000001</v>
      </c>
      <c r="E11" s="14">
        <v>20.373000000000001</v>
      </c>
      <c r="F11" s="14">
        <v>19.702000000000002</v>
      </c>
      <c r="G11" s="14">
        <v>19.282</v>
      </c>
      <c r="H11" s="14">
        <v>19.802</v>
      </c>
      <c r="I11" s="14">
        <v>20</v>
      </c>
      <c r="J11" s="14">
        <v>17</v>
      </c>
      <c r="K11" s="14">
        <v>18</v>
      </c>
      <c r="L11" s="49"/>
    </row>
    <row r="12" spans="1:17" s="16" customFormat="1" ht="10.15" customHeight="1" x14ac:dyDescent="0.25">
      <c r="A12" s="60" t="s">
        <v>5</v>
      </c>
      <c r="B12" s="19">
        <v>39.037065935000008</v>
      </c>
      <c r="C12" s="19">
        <v>37.502627191000002</v>
      </c>
      <c r="D12" s="19">
        <v>33.847813441999996</v>
      </c>
      <c r="E12" s="19">
        <v>28.881790966000001</v>
      </c>
      <c r="F12" s="19">
        <v>26.104854507000002</v>
      </c>
      <c r="G12" s="19">
        <v>23.667787450999999</v>
      </c>
      <c r="H12" s="19">
        <v>23.105261869000003</v>
      </c>
      <c r="I12" s="19">
        <v>19.510729780999998</v>
      </c>
      <c r="J12" s="19">
        <v>18.789004763000001</v>
      </c>
      <c r="K12" s="19">
        <v>17.790363566</v>
      </c>
      <c r="L12" s="50"/>
    </row>
    <row r="13" spans="1:17" s="7" customFormat="1" ht="10.15" customHeight="1" x14ac:dyDescent="0.25">
      <c r="A13" s="59" t="s">
        <v>16</v>
      </c>
      <c r="B13" s="14">
        <v>1.7829999999999999</v>
      </c>
      <c r="C13" s="14">
        <v>5.63</v>
      </c>
      <c r="D13" s="14">
        <v>6.6</v>
      </c>
      <c r="E13" s="14">
        <v>14.013999999999999</v>
      </c>
      <c r="F13" s="14">
        <v>6.1580000000000004</v>
      </c>
      <c r="G13" s="14">
        <v>6.4720000000000004</v>
      </c>
      <c r="H13" s="14">
        <v>6.9</v>
      </c>
      <c r="I13" s="14">
        <v>7</v>
      </c>
      <c r="J13" s="14">
        <v>6.64</v>
      </c>
      <c r="K13" s="14">
        <v>7</v>
      </c>
      <c r="L13" s="49"/>
    </row>
    <row r="14" spans="1:17" s="7" customFormat="1" ht="10.15" customHeight="1" x14ac:dyDescent="0.25">
      <c r="A14" s="59" t="s">
        <v>23</v>
      </c>
      <c r="B14" s="14">
        <v>12.6</v>
      </c>
      <c r="C14" s="14">
        <v>9.9</v>
      </c>
      <c r="D14" s="14">
        <v>8.6</v>
      </c>
      <c r="E14" s="14">
        <v>5.6</v>
      </c>
      <c r="F14" s="14">
        <v>4.8</v>
      </c>
      <c r="G14" s="14">
        <v>4.5</v>
      </c>
      <c r="H14" s="14">
        <v>6.5</v>
      </c>
      <c r="I14" s="14">
        <v>6.4</v>
      </c>
      <c r="J14" s="14">
        <v>5.5</v>
      </c>
      <c r="K14" s="14">
        <v>5.8</v>
      </c>
      <c r="L14" s="49"/>
    </row>
    <row r="15" spans="1:17" s="7" customFormat="1" ht="10.15" customHeight="1" x14ac:dyDescent="0.25">
      <c r="A15" s="59" t="s">
        <v>44</v>
      </c>
      <c r="B15" s="14">
        <v>5.4</v>
      </c>
      <c r="C15" s="14">
        <v>5.4</v>
      </c>
      <c r="D15" s="14">
        <v>5.4</v>
      </c>
      <c r="E15" s="14">
        <v>5.4</v>
      </c>
      <c r="F15" s="14">
        <v>5.4</v>
      </c>
      <c r="G15" s="14">
        <v>5.4</v>
      </c>
      <c r="H15" s="14">
        <v>5.4</v>
      </c>
      <c r="I15" s="14">
        <v>5.4</v>
      </c>
      <c r="J15" s="14">
        <v>5.5</v>
      </c>
      <c r="K15" s="14">
        <v>5.4</v>
      </c>
      <c r="L15" s="49"/>
    </row>
    <row r="16" spans="1:17" s="7" customFormat="1" ht="10.15" customHeight="1" x14ac:dyDescent="0.25">
      <c r="A16" s="59" t="s">
        <v>43</v>
      </c>
      <c r="B16" s="14">
        <v>2.605</v>
      </c>
      <c r="C16" s="14">
        <v>2.4119999999999999</v>
      </c>
      <c r="D16" s="14">
        <v>2.6680000000000001</v>
      </c>
      <c r="E16" s="14">
        <v>3.34</v>
      </c>
      <c r="F16" s="14">
        <v>3.7250000000000001</v>
      </c>
      <c r="G16" s="14">
        <v>3.6970000000000001</v>
      </c>
      <c r="H16" s="14">
        <v>3.7770000000000001</v>
      </c>
      <c r="I16" s="14">
        <v>3.8</v>
      </c>
      <c r="J16" s="14">
        <v>4</v>
      </c>
      <c r="K16" s="14">
        <v>4</v>
      </c>
      <c r="L16" s="49"/>
    </row>
    <row r="17" spans="1:16" s="7" customFormat="1" ht="10.15" customHeight="1" x14ac:dyDescent="0.25">
      <c r="A17" s="59" t="s">
        <v>42</v>
      </c>
      <c r="B17" s="14">
        <v>0.185</v>
      </c>
      <c r="C17" s="14">
        <v>0.40600000000000003</v>
      </c>
      <c r="D17" s="14">
        <v>0.52600000000000002</v>
      </c>
      <c r="E17" s="14">
        <v>0.27</v>
      </c>
      <c r="F17" s="14">
        <v>0.34</v>
      </c>
      <c r="G17" s="14">
        <v>2.6</v>
      </c>
      <c r="H17" s="14">
        <v>2.8</v>
      </c>
      <c r="I17" s="14">
        <v>2.5</v>
      </c>
      <c r="J17" s="14">
        <v>2.29</v>
      </c>
      <c r="K17" s="14">
        <v>2.4</v>
      </c>
      <c r="L17" s="49"/>
    </row>
    <row r="18" spans="1:16" s="7" customFormat="1" ht="10.15" customHeight="1" x14ac:dyDescent="0.25">
      <c r="A18" s="59" t="s">
        <v>41</v>
      </c>
      <c r="B18" s="14">
        <v>1.6</v>
      </c>
      <c r="C18" s="14">
        <v>2.4</v>
      </c>
      <c r="D18" s="14">
        <v>3</v>
      </c>
      <c r="E18" s="14">
        <v>4.4000000000000004</v>
      </c>
      <c r="F18" s="14">
        <v>2.9</v>
      </c>
      <c r="G18" s="14">
        <v>3.1</v>
      </c>
      <c r="H18" s="14">
        <v>4.2</v>
      </c>
      <c r="I18" s="14">
        <v>2</v>
      </c>
      <c r="J18" s="14">
        <v>2.2000000000000002</v>
      </c>
      <c r="K18" s="14">
        <v>1.8</v>
      </c>
      <c r="L18" s="49"/>
    </row>
    <row r="19" spans="1:16" s="7" customFormat="1" ht="10.15" customHeight="1" x14ac:dyDescent="0.25">
      <c r="A19" s="59" t="s">
        <v>1</v>
      </c>
      <c r="B19" s="14">
        <v>1.2560000000000002</v>
      </c>
      <c r="C19" s="14">
        <v>0.93700000000000006</v>
      </c>
      <c r="D19" s="14">
        <v>1.4259999999999999</v>
      </c>
      <c r="E19" s="14">
        <v>1.0959999999999999</v>
      </c>
      <c r="F19" s="14">
        <v>1.1239999999999999</v>
      </c>
      <c r="G19" s="14">
        <v>1.075</v>
      </c>
      <c r="H19" s="14">
        <v>1.6600000000000001</v>
      </c>
      <c r="I19" s="14">
        <v>1.1000000000000001</v>
      </c>
      <c r="J19" s="14">
        <v>2.7420000000000004</v>
      </c>
      <c r="K19" s="14">
        <v>2.27</v>
      </c>
      <c r="L19" s="49"/>
    </row>
    <row r="20" spans="1:16" s="7" customFormat="1" ht="4.9000000000000004" customHeight="1" x14ac:dyDescent="0.25">
      <c r="A20" s="58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49"/>
    </row>
    <row r="21" spans="1:16" s="7" customFormat="1" ht="12" customHeight="1" x14ac:dyDescent="0.25">
      <c r="A21" s="66"/>
      <c r="B21" s="41"/>
      <c r="C21" s="39"/>
      <c r="D21" s="40"/>
      <c r="E21" s="40"/>
      <c r="G21" s="70" t="s">
        <v>40</v>
      </c>
      <c r="H21" s="70"/>
      <c r="I21" s="70"/>
      <c r="J21" s="70"/>
      <c r="K21" s="70"/>
      <c r="L21" s="56" t="s">
        <v>39</v>
      </c>
    </row>
    <row r="22" spans="1:16" s="7" customFormat="1" ht="12" customHeight="1" x14ac:dyDescent="0.25">
      <c r="A22" s="36" t="s">
        <v>38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2"/>
    </row>
    <row r="23" spans="1:16" s="7" customFormat="1" ht="10.15" customHeight="1" x14ac:dyDescent="0.25">
      <c r="A23" s="22" t="s">
        <v>9</v>
      </c>
      <c r="B23" s="28">
        <f t="shared" ref="B23:K23" si="1">SUM(B24:B38)</f>
        <v>2295.8514729956082</v>
      </c>
      <c r="C23" s="28">
        <f t="shared" si="1"/>
        <v>2483.8876915077817</v>
      </c>
      <c r="D23" s="28">
        <f t="shared" si="1"/>
        <v>2578.8973889012291</v>
      </c>
      <c r="E23" s="28">
        <f t="shared" si="1"/>
        <v>2677.015716981653</v>
      </c>
      <c r="F23" s="28">
        <f t="shared" si="1"/>
        <v>2752.0636661531871</v>
      </c>
      <c r="G23" s="28">
        <f t="shared" si="1"/>
        <v>2922.3580716898973</v>
      </c>
      <c r="H23" s="28">
        <f t="shared" si="1"/>
        <v>3015.423028093518</v>
      </c>
      <c r="I23" s="28">
        <f t="shared" si="1"/>
        <v>3097.39790653714</v>
      </c>
      <c r="J23" s="28">
        <f t="shared" si="1"/>
        <v>3109.0058969761253</v>
      </c>
      <c r="K23" s="28">
        <f t="shared" si="1"/>
        <v>3146.1039384586161</v>
      </c>
      <c r="L23" s="51"/>
      <c r="M23" s="35"/>
      <c r="N23" s="35"/>
      <c r="O23" s="35"/>
      <c r="P23" s="7">
        <v>0</v>
      </c>
    </row>
    <row r="24" spans="1:16" s="7" customFormat="1" ht="10.15" customHeight="1" x14ac:dyDescent="0.25">
      <c r="A24" s="26" t="s">
        <v>8</v>
      </c>
      <c r="B24" s="25">
        <v>285</v>
      </c>
      <c r="C24" s="25">
        <v>320</v>
      </c>
      <c r="D24" s="25">
        <v>345</v>
      </c>
      <c r="E24" s="25">
        <v>362</v>
      </c>
      <c r="F24" s="25">
        <v>405</v>
      </c>
      <c r="G24" s="25">
        <v>430</v>
      </c>
      <c r="H24" s="25">
        <v>450</v>
      </c>
      <c r="I24" s="25">
        <v>450</v>
      </c>
      <c r="J24" s="25">
        <v>453</v>
      </c>
      <c r="K24" s="25">
        <v>440</v>
      </c>
      <c r="L24" s="49"/>
      <c r="M24" s="13"/>
      <c r="N24" s="13"/>
      <c r="O24" s="13"/>
      <c r="P24" s="7">
        <v>0</v>
      </c>
    </row>
    <row r="25" spans="1:16" s="7" customFormat="1" ht="10.15" customHeight="1" x14ac:dyDescent="0.25">
      <c r="A25" s="26" t="s">
        <v>16</v>
      </c>
      <c r="B25" s="25">
        <v>215</v>
      </c>
      <c r="C25" s="25">
        <v>224</v>
      </c>
      <c r="D25" s="25">
        <v>261</v>
      </c>
      <c r="E25" s="25">
        <v>260</v>
      </c>
      <c r="F25" s="25">
        <v>252</v>
      </c>
      <c r="G25" s="25">
        <v>268</v>
      </c>
      <c r="H25" s="25">
        <v>273.96300000000002</v>
      </c>
      <c r="I25" s="25">
        <v>277.8</v>
      </c>
      <c r="J25" s="25">
        <v>290</v>
      </c>
      <c r="K25" s="25">
        <v>300</v>
      </c>
      <c r="L25" s="49"/>
      <c r="M25" s="13"/>
      <c r="N25" s="13"/>
      <c r="O25" s="13"/>
      <c r="P25" s="7">
        <v>0</v>
      </c>
    </row>
    <row r="26" spans="1:16" s="7" customFormat="1" ht="10.15" customHeight="1" x14ac:dyDescent="0.2">
      <c r="A26" s="26" t="s">
        <v>15</v>
      </c>
      <c r="B26" s="25">
        <v>172.03100000000001</v>
      </c>
      <c r="C26" s="25">
        <v>192.83199999999999</v>
      </c>
      <c r="D26" s="25">
        <v>189</v>
      </c>
      <c r="E26" s="25">
        <v>199.642</v>
      </c>
      <c r="F26" s="25">
        <v>217.8</v>
      </c>
      <c r="G26" s="25">
        <v>229.982</v>
      </c>
      <c r="H26" s="25">
        <v>249.1</v>
      </c>
      <c r="I26" s="25">
        <v>252</v>
      </c>
      <c r="J26" s="25">
        <v>253</v>
      </c>
      <c r="K26" s="25">
        <v>255</v>
      </c>
      <c r="L26" s="49"/>
      <c r="M26" s="45"/>
      <c r="N26" s="45"/>
      <c r="O26" s="13"/>
      <c r="P26" s="12"/>
    </row>
    <row r="27" spans="1:16" s="7" customFormat="1" ht="10.15" customHeight="1" x14ac:dyDescent="0.2">
      <c r="A27" s="26" t="s">
        <v>6</v>
      </c>
      <c r="B27" s="25">
        <v>233</v>
      </c>
      <c r="C27" s="25">
        <v>223</v>
      </c>
      <c r="D27" s="25">
        <v>231</v>
      </c>
      <c r="E27" s="25">
        <v>234</v>
      </c>
      <c r="F27" s="25">
        <v>235</v>
      </c>
      <c r="G27" s="25">
        <v>230</v>
      </c>
      <c r="H27" s="25">
        <v>210</v>
      </c>
      <c r="I27" s="25">
        <v>214</v>
      </c>
      <c r="J27" s="25">
        <v>222</v>
      </c>
      <c r="K27" s="25">
        <v>245</v>
      </c>
      <c r="L27" s="49"/>
      <c r="M27" s="45"/>
      <c r="N27" s="45"/>
      <c r="O27" s="13"/>
      <c r="P27" s="7">
        <v>0</v>
      </c>
    </row>
    <row r="28" spans="1:16" s="7" customFormat="1" ht="10.15" customHeight="1" x14ac:dyDescent="0.25">
      <c r="A28" s="26" t="s">
        <v>18</v>
      </c>
      <c r="B28" s="25">
        <v>94.909000000000006</v>
      </c>
      <c r="C28" s="25">
        <v>96.572999999999993</v>
      </c>
      <c r="D28" s="25">
        <v>102.14700000000001</v>
      </c>
      <c r="E28" s="25">
        <v>102.624</v>
      </c>
      <c r="F28" s="25">
        <v>107.498</v>
      </c>
      <c r="G28" s="25">
        <v>124.054</v>
      </c>
      <c r="H28" s="25">
        <v>151.47200000000001</v>
      </c>
      <c r="I28" s="25">
        <v>152.74700000000001</v>
      </c>
      <c r="J28" s="25">
        <v>165</v>
      </c>
      <c r="K28" s="25">
        <v>180</v>
      </c>
      <c r="L28" s="49"/>
      <c r="M28" s="13"/>
      <c r="N28" s="13"/>
      <c r="O28" s="13"/>
      <c r="P28" s="7">
        <v>0</v>
      </c>
    </row>
    <row r="29" spans="1:16" s="7" customFormat="1" ht="10.15" customHeight="1" x14ac:dyDescent="0.2">
      <c r="A29" s="22" t="s">
        <v>5</v>
      </c>
      <c r="B29" s="21">
        <v>179.870472995608</v>
      </c>
      <c r="C29" s="21">
        <v>183.99469150778202</v>
      </c>
      <c r="D29" s="21">
        <v>164.08438890122898</v>
      </c>
      <c r="E29" s="21">
        <v>166.18671698165301</v>
      </c>
      <c r="F29" s="21">
        <v>161.54466615318702</v>
      </c>
      <c r="G29" s="21">
        <v>151.48607168989702</v>
      </c>
      <c r="H29" s="21">
        <v>140.09702809351802</v>
      </c>
      <c r="I29" s="21">
        <v>146.82290653713997</v>
      </c>
      <c r="J29" s="21">
        <v>153.00589697612543</v>
      </c>
      <c r="K29" s="21">
        <v>151.10393845861611</v>
      </c>
      <c r="L29" s="49"/>
      <c r="M29" s="45"/>
      <c r="N29" s="45"/>
      <c r="O29" s="13"/>
    </row>
    <row r="30" spans="1:16" s="7" customFormat="1" ht="10.15" customHeight="1" x14ac:dyDescent="0.2">
      <c r="A30" s="26" t="s">
        <v>37</v>
      </c>
      <c r="B30" s="25">
        <v>212.571</v>
      </c>
      <c r="C30" s="25">
        <v>197.62799999999999</v>
      </c>
      <c r="D30" s="25">
        <v>188.702</v>
      </c>
      <c r="E30" s="25">
        <v>180.29300000000001</v>
      </c>
      <c r="F30" s="25">
        <v>155.286</v>
      </c>
      <c r="G30" s="25">
        <v>160.01599999999999</v>
      </c>
      <c r="H30" s="25">
        <v>151.62200000000001</v>
      </c>
      <c r="I30" s="25">
        <v>144.51499999999999</v>
      </c>
      <c r="J30" s="25">
        <v>145</v>
      </c>
      <c r="K30" s="25">
        <v>145</v>
      </c>
      <c r="L30" s="49"/>
      <c r="M30" s="45"/>
      <c r="N30" s="45"/>
      <c r="O30" s="13"/>
      <c r="P30" s="12"/>
    </row>
    <row r="31" spans="1:16" s="7" customFormat="1" ht="10.15" customHeight="1" x14ac:dyDescent="0.2">
      <c r="A31" s="26" t="s">
        <v>4</v>
      </c>
      <c r="B31" s="25">
        <v>50.365000000000002</v>
      </c>
      <c r="C31" s="25">
        <v>51.393000000000001</v>
      </c>
      <c r="D31" s="25">
        <v>72.596000000000004</v>
      </c>
      <c r="E31" s="25">
        <v>88.647999999999996</v>
      </c>
      <c r="F31" s="25">
        <v>102.80200000000001</v>
      </c>
      <c r="G31" s="25">
        <v>119.773</v>
      </c>
      <c r="H31" s="25">
        <v>117.717</v>
      </c>
      <c r="I31" s="25">
        <v>134.75899999999999</v>
      </c>
      <c r="J31" s="25">
        <v>111</v>
      </c>
      <c r="K31" s="25">
        <v>110</v>
      </c>
      <c r="L31" s="49"/>
      <c r="M31" s="45"/>
      <c r="N31" s="45"/>
      <c r="O31" s="13"/>
    </row>
    <row r="32" spans="1:16" s="7" customFormat="1" ht="10.15" customHeight="1" x14ac:dyDescent="0.2">
      <c r="A32" s="26" t="s">
        <v>36</v>
      </c>
      <c r="B32" s="25">
        <v>85</v>
      </c>
      <c r="C32" s="25">
        <v>90</v>
      </c>
      <c r="D32" s="25">
        <v>90</v>
      </c>
      <c r="E32" s="25">
        <v>91</v>
      </c>
      <c r="F32" s="25">
        <v>93</v>
      </c>
      <c r="G32" s="25">
        <v>98</v>
      </c>
      <c r="H32" s="25">
        <v>100</v>
      </c>
      <c r="I32" s="25">
        <v>102</v>
      </c>
      <c r="J32" s="25">
        <v>102</v>
      </c>
      <c r="K32" s="25">
        <v>100</v>
      </c>
      <c r="L32" s="50"/>
      <c r="M32" s="45"/>
      <c r="N32" s="45"/>
      <c r="O32" s="13"/>
      <c r="P32" s="7">
        <v>0</v>
      </c>
    </row>
    <row r="33" spans="1:16" s="7" customFormat="1" ht="10.15" customHeight="1" x14ac:dyDescent="0.2">
      <c r="A33" s="26" t="s">
        <v>35</v>
      </c>
      <c r="B33" s="25">
        <v>54.665999999999997</v>
      </c>
      <c r="C33" s="25">
        <v>60.33</v>
      </c>
      <c r="D33" s="25">
        <v>62.046999999999997</v>
      </c>
      <c r="E33" s="25">
        <v>65.209000000000003</v>
      </c>
      <c r="F33" s="25">
        <v>66.772999999999996</v>
      </c>
      <c r="G33" s="25">
        <v>79.572999999999993</v>
      </c>
      <c r="H33" s="25">
        <v>81.037999999999997</v>
      </c>
      <c r="I33" s="25">
        <v>80.8</v>
      </c>
      <c r="J33" s="25">
        <v>85</v>
      </c>
      <c r="K33" s="25">
        <v>85</v>
      </c>
      <c r="L33" s="49"/>
      <c r="M33" s="45"/>
      <c r="N33" s="45"/>
      <c r="O33" s="13"/>
      <c r="P33" s="12"/>
    </row>
    <row r="34" spans="1:16" s="7" customFormat="1" ht="10.15" customHeight="1" x14ac:dyDescent="0.2">
      <c r="A34" s="26" t="s">
        <v>34</v>
      </c>
      <c r="B34" s="25">
        <v>73.819000000000003</v>
      </c>
      <c r="C34" s="25">
        <v>67.817999999999998</v>
      </c>
      <c r="D34" s="25">
        <v>72.441000000000003</v>
      </c>
      <c r="E34" s="25">
        <v>82.597999999999999</v>
      </c>
      <c r="F34" s="25">
        <v>86.971999999999994</v>
      </c>
      <c r="G34" s="25">
        <v>89.224000000000004</v>
      </c>
      <c r="H34" s="25">
        <v>90.754000000000005</v>
      </c>
      <c r="I34" s="25">
        <v>88</v>
      </c>
      <c r="J34" s="25">
        <v>79</v>
      </c>
      <c r="K34" s="25">
        <v>80</v>
      </c>
      <c r="L34" s="49"/>
      <c r="M34" s="45"/>
      <c r="N34" s="45"/>
      <c r="O34" s="13"/>
      <c r="P34" s="7">
        <v>0</v>
      </c>
    </row>
    <row r="35" spans="1:16" s="7" customFormat="1" ht="10.15" customHeight="1" x14ac:dyDescent="0.25">
      <c r="A35" s="26" t="s">
        <v>21</v>
      </c>
      <c r="B35" s="25">
        <v>64.39</v>
      </c>
      <c r="C35" s="25">
        <v>140.488</v>
      </c>
      <c r="D35" s="25">
        <v>106.316</v>
      </c>
      <c r="E35" s="25">
        <v>77.721999999999994</v>
      </c>
      <c r="F35" s="25">
        <v>69.290999999999997</v>
      </c>
      <c r="G35" s="25">
        <v>59.804000000000002</v>
      </c>
      <c r="H35" s="25">
        <v>69.099999999999994</v>
      </c>
      <c r="I35" s="25">
        <v>96.7</v>
      </c>
      <c r="J35" s="25">
        <v>80</v>
      </c>
      <c r="K35" s="25">
        <v>80</v>
      </c>
      <c r="L35" s="49"/>
      <c r="M35" s="13"/>
      <c r="N35" s="13"/>
      <c r="O35" s="13"/>
      <c r="P35" s="7">
        <v>0</v>
      </c>
    </row>
    <row r="36" spans="1:16" s="7" customFormat="1" ht="10.15" customHeight="1" x14ac:dyDescent="0.2">
      <c r="A36" s="26" t="s">
        <v>19</v>
      </c>
      <c r="B36" s="25">
        <v>20.824999999999999</v>
      </c>
      <c r="C36" s="25">
        <v>22.838999999999999</v>
      </c>
      <c r="D36" s="25">
        <v>30.271999999999998</v>
      </c>
      <c r="E36" s="25">
        <v>36.845999999999997</v>
      </c>
      <c r="F36" s="25">
        <v>39.902999999999999</v>
      </c>
      <c r="G36" s="25">
        <v>42.552</v>
      </c>
      <c r="H36" s="25">
        <v>50.338999999999999</v>
      </c>
      <c r="I36" s="25">
        <v>63.613999999999997</v>
      </c>
      <c r="J36" s="25">
        <v>69</v>
      </c>
      <c r="K36" s="25">
        <v>70</v>
      </c>
      <c r="L36" s="49"/>
      <c r="M36" s="45"/>
      <c r="N36" s="45"/>
      <c r="O36" s="13"/>
      <c r="P36" s="7">
        <v>0</v>
      </c>
    </row>
    <row r="37" spans="1:16" s="7" customFormat="1" ht="10.15" customHeight="1" x14ac:dyDescent="0.2">
      <c r="A37" s="26" t="s">
        <v>33</v>
      </c>
      <c r="B37" s="25">
        <v>67.462999999999994</v>
      </c>
      <c r="C37" s="25">
        <v>63.6</v>
      </c>
      <c r="D37" s="25">
        <v>62.9</v>
      </c>
      <c r="E37" s="25">
        <v>62.2</v>
      </c>
      <c r="F37" s="25">
        <v>59.1</v>
      </c>
      <c r="G37" s="25">
        <v>54.091999999999999</v>
      </c>
      <c r="H37" s="25">
        <v>57.939</v>
      </c>
      <c r="I37" s="25">
        <v>60.045999999999999</v>
      </c>
      <c r="J37" s="25">
        <v>62</v>
      </c>
      <c r="K37" s="25">
        <v>60</v>
      </c>
      <c r="L37" s="49"/>
      <c r="M37" s="45"/>
      <c r="N37" s="45"/>
      <c r="O37" s="13"/>
    </row>
    <row r="38" spans="1:16" s="7" customFormat="1" ht="10.15" customHeight="1" x14ac:dyDescent="0.2">
      <c r="A38" s="26" t="s">
        <v>1</v>
      </c>
      <c r="B38" s="25">
        <v>486.94200000000012</v>
      </c>
      <c r="C38" s="25">
        <v>549.39199999999994</v>
      </c>
      <c r="D38" s="25">
        <v>601.39200000000005</v>
      </c>
      <c r="E38" s="25">
        <v>668.0469999999998</v>
      </c>
      <c r="F38" s="25">
        <v>700.09400000000005</v>
      </c>
      <c r="G38" s="25">
        <v>785.80200000000025</v>
      </c>
      <c r="H38" s="25">
        <v>822.28199999999993</v>
      </c>
      <c r="I38" s="25">
        <v>833.59399999999994</v>
      </c>
      <c r="J38" s="25">
        <v>840</v>
      </c>
      <c r="K38" s="25">
        <v>845</v>
      </c>
      <c r="L38" s="49"/>
      <c r="M38" s="45"/>
      <c r="N38" s="45"/>
      <c r="O38" s="13"/>
      <c r="P38" s="12"/>
    </row>
    <row r="39" spans="1:16" s="7" customFormat="1" ht="12" customHeight="1" x14ac:dyDescent="0.2">
      <c r="A39" s="36" t="s">
        <v>32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50"/>
      <c r="M39" s="45"/>
      <c r="N39" s="45"/>
      <c r="O39" s="13"/>
      <c r="P39" s="12"/>
    </row>
    <row r="40" spans="1:16" s="7" customFormat="1" ht="10.15" customHeight="1" x14ac:dyDescent="0.25">
      <c r="A40" s="22" t="s">
        <v>9</v>
      </c>
      <c r="B40" s="21">
        <f t="shared" ref="B40:K40" si="2">SUM(B41:B51)</f>
        <v>21340.601001275998</v>
      </c>
      <c r="C40" s="21">
        <f t="shared" si="2"/>
        <v>22326.032396329996</v>
      </c>
      <c r="D40" s="21">
        <f t="shared" si="2"/>
        <v>23352.528464149997</v>
      </c>
      <c r="E40" s="21">
        <f t="shared" si="2"/>
        <v>23203.791117422003</v>
      </c>
      <c r="F40" s="21">
        <f t="shared" si="2"/>
        <v>24370.282912026003</v>
      </c>
      <c r="G40" s="21">
        <f t="shared" si="2"/>
        <v>25830.559510839004</v>
      </c>
      <c r="H40" s="21">
        <f t="shared" si="2"/>
        <v>26799.008219243002</v>
      </c>
      <c r="I40" s="21">
        <f t="shared" si="2"/>
        <v>25261.56771707</v>
      </c>
      <c r="J40" s="21">
        <f t="shared" si="2"/>
        <v>25655.336687166</v>
      </c>
      <c r="K40" s="21">
        <f t="shared" si="2"/>
        <v>24823.540913917001</v>
      </c>
      <c r="L40" s="50"/>
      <c r="M40" s="50"/>
      <c r="N40" s="50"/>
      <c r="O40" s="27"/>
      <c r="P40" s="12"/>
    </row>
    <row r="41" spans="1:16" s="7" customFormat="1" ht="10.15" customHeight="1" x14ac:dyDescent="0.25">
      <c r="A41" s="26" t="s">
        <v>4</v>
      </c>
      <c r="B41" s="25">
        <v>3236.3119999999999</v>
      </c>
      <c r="C41" s="25">
        <v>3553.8409999999999</v>
      </c>
      <c r="D41" s="25">
        <v>3499.47</v>
      </c>
      <c r="E41" s="25">
        <v>4150.3469999999998</v>
      </c>
      <c r="F41" s="25">
        <v>4496.393</v>
      </c>
      <c r="G41" s="25">
        <v>4860.9229999999998</v>
      </c>
      <c r="H41" s="25">
        <v>5000</v>
      </c>
      <c r="I41" s="25">
        <v>5370</v>
      </c>
      <c r="J41" s="25">
        <v>5360</v>
      </c>
      <c r="K41" s="25">
        <v>5600</v>
      </c>
      <c r="L41" s="49"/>
      <c r="M41" s="27"/>
      <c r="N41" s="27"/>
      <c r="O41" s="48"/>
      <c r="P41" s="47"/>
    </row>
    <row r="42" spans="1:16" s="7" customFormat="1" ht="10.15" customHeight="1" x14ac:dyDescent="0.25">
      <c r="A42" s="22" t="s">
        <v>5</v>
      </c>
      <c r="B42" s="21">
        <v>3685.9310012759993</v>
      </c>
      <c r="C42" s="21">
        <v>3922.7083963299992</v>
      </c>
      <c r="D42" s="21">
        <v>3640.4654641500001</v>
      </c>
      <c r="E42" s="21">
        <v>3418.8621174219993</v>
      </c>
      <c r="F42" s="21">
        <v>3480.8569120259999</v>
      </c>
      <c r="G42" s="21">
        <v>3674.2825108389993</v>
      </c>
      <c r="H42" s="21">
        <v>3768.1472192430001</v>
      </c>
      <c r="I42" s="21">
        <v>4101.5677170700001</v>
      </c>
      <c r="J42" s="21">
        <v>4375.336687166</v>
      </c>
      <c r="K42" s="21">
        <v>4303.5409139169988</v>
      </c>
      <c r="L42" s="49"/>
      <c r="M42" s="27"/>
      <c r="N42" s="27"/>
      <c r="O42" s="48"/>
      <c r="P42" s="47"/>
    </row>
    <row r="43" spans="1:16" s="7" customFormat="1" ht="10.15" customHeight="1" x14ac:dyDescent="0.25">
      <c r="A43" s="26" t="s">
        <v>8</v>
      </c>
      <c r="B43" s="25">
        <v>2800</v>
      </c>
      <c r="C43" s="25">
        <v>2900</v>
      </c>
      <c r="D43" s="25">
        <v>3500</v>
      </c>
      <c r="E43" s="25">
        <v>3700</v>
      </c>
      <c r="F43" s="25">
        <v>3900</v>
      </c>
      <c r="G43" s="25">
        <v>4100</v>
      </c>
      <c r="H43" s="25">
        <v>4060</v>
      </c>
      <c r="I43" s="25">
        <v>3100</v>
      </c>
      <c r="J43" s="25">
        <v>2380</v>
      </c>
      <c r="K43" s="25">
        <v>2500</v>
      </c>
      <c r="L43" s="49"/>
      <c r="M43" s="27"/>
      <c r="N43" s="27"/>
      <c r="O43" s="48"/>
      <c r="P43" s="47"/>
    </row>
    <row r="44" spans="1:16" s="7" customFormat="1" ht="10.15" customHeight="1" x14ac:dyDescent="0.25">
      <c r="A44" s="26" t="s">
        <v>15</v>
      </c>
      <c r="B44" s="25">
        <v>1132.1659999999999</v>
      </c>
      <c r="C44" s="25">
        <v>1312.567</v>
      </c>
      <c r="D44" s="25">
        <v>1545</v>
      </c>
      <c r="E44" s="25">
        <v>1200</v>
      </c>
      <c r="F44" s="25">
        <v>1400</v>
      </c>
      <c r="G44" s="25">
        <v>1428</v>
      </c>
      <c r="H44" s="25">
        <v>1334</v>
      </c>
      <c r="I44" s="25">
        <v>1430</v>
      </c>
      <c r="J44" s="25">
        <v>1570</v>
      </c>
      <c r="K44" s="25">
        <v>1600</v>
      </c>
      <c r="L44" s="50"/>
      <c r="M44" s="27"/>
      <c r="N44" s="27"/>
      <c r="O44" s="48"/>
      <c r="P44" s="47"/>
    </row>
    <row r="45" spans="1:16" s="7" customFormat="1" ht="10.15" customHeight="1" x14ac:dyDescent="0.25">
      <c r="A45" s="26" t="s">
        <v>31</v>
      </c>
      <c r="B45" s="25">
        <v>1161</v>
      </c>
      <c r="C45" s="25">
        <v>1207</v>
      </c>
      <c r="D45" s="25">
        <v>1181</v>
      </c>
      <c r="E45" s="25">
        <v>1167</v>
      </c>
      <c r="F45" s="25">
        <v>1149</v>
      </c>
      <c r="G45" s="25">
        <v>1199</v>
      </c>
      <c r="H45" s="25">
        <v>1263</v>
      </c>
      <c r="I45" s="25">
        <v>1180</v>
      </c>
      <c r="J45" s="25">
        <v>1270</v>
      </c>
      <c r="K45" s="25">
        <v>1400</v>
      </c>
      <c r="L45" s="49"/>
      <c r="M45" s="49"/>
      <c r="N45" s="49"/>
      <c r="O45" s="48"/>
      <c r="P45" s="47"/>
    </row>
    <row r="46" spans="1:16" s="7" customFormat="1" ht="10.15" customHeight="1" x14ac:dyDescent="0.25">
      <c r="A46" s="26" t="s">
        <v>16</v>
      </c>
      <c r="B46" s="25">
        <v>1926</v>
      </c>
      <c r="C46" s="25">
        <v>1635</v>
      </c>
      <c r="D46" s="25">
        <v>1879</v>
      </c>
      <c r="E46" s="25">
        <v>1725</v>
      </c>
      <c r="F46" s="25">
        <v>1727</v>
      </c>
      <c r="G46" s="25">
        <v>1839.7829999999999</v>
      </c>
      <c r="H46" s="25">
        <v>1720</v>
      </c>
      <c r="I46" s="25">
        <v>1430</v>
      </c>
      <c r="J46" s="25">
        <v>1420</v>
      </c>
      <c r="K46" s="25">
        <v>1200</v>
      </c>
      <c r="L46" s="49"/>
      <c r="M46" s="27"/>
      <c r="N46" s="27"/>
      <c r="O46" s="48"/>
      <c r="P46" s="47"/>
    </row>
    <row r="47" spans="1:16" s="7" customFormat="1" ht="10.15" customHeight="1" x14ac:dyDescent="0.25">
      <c r="A47" s="26" t="s">
        <v>12</v>
      </c>
      <c r="B47" s="25">
        <v>1113.7639999999999</v>
      </c>
      <c r="C47" s="25">
        <v>1325.729</v>
      </c>
      <c r="D47" s="25">
        <v>1259.3879999999999</v>
      </c>
      <c r="E47" s="25">
        <v>1213.586</v>
      </c>
      <c r="F47" s="25">
        <v>1205.8040000000001</v>
      </c>
      <c r="G47" s="25">
        <v>1287.2</v>
      </c>
      <c r="H47" s="25">
        <v>1344</v>
      </c>
      <c r="I47" s="25">
        <v>1190</v>
      </c>
      <c r="J47" s="25">
        <v>1350</v>
      </c>
      <c r="K47" s="25">
        <v>1200</v>
      </c>
      <c r="L47" s="49"/>
      <c r="M47" s="27"/>
      <c r="N47" s="27"/>
      <c r="O47" s="48"/>
      <c r="P47" s="47"/>
    </row>
    <row r="48" spans="1:16" s="7" customFormat="1" ht="10.15" customHeight="1" x14ac:dyDescent="0.25">
      <c r="A48" s="26" t="s">
        <v>7</v>
      </c>
      <c r="B48" s="25">
        <v>1405.02</v>
      </c>
      <c r="C48" s="25">
        <v>1301.018</v>
      </c>
      <c r="D48" s="25">
        <v>1286.6880000000001</v>
      </c>
      <c r="E48" s="25">
        <v>1291.2719999999999</v>
      </c>
      <c r="F48" s="25">
        <v>1194.521</v>
      </c>
      <c r="G48" s="25">
        <v>1219</v>
      </c>
      <c r="H48" s="25">
        <v>1574</v>
      </c>
      <c r="I48" s="25">
        <v>1370</v>
      </c>
      <c r="J48" s="25">
        <v>1500</v>
      </c>
      <c r="K48" s="25">
        <v>1200</v>
      </c>
      <c r="L48" s="49"/>
      <c r="M48" s="27"/>
      <c r="N48" s="27"/>
      <c r="O48" s="48"/>
      <c r="P48" s="47"/>
    </row>
    <row r="49" spans="1:17" s="7" customFormat="1" ht="10.15" customHeight="1" x14ac:dyDescent="0.25">
      <c r="A49" s="26" t="s">
        <v>19</v>
      </c>
      <c r="B49" s="25">
        <v>645.62699999999995</v>
      </c>
      <c r="C49" s="25">
        <v>618.14099999999996</v>
      </c>
      <c r="D49" s="25">
        <v>552.05999999999995</v>
      </c>
      <c r="E49" s="25">
        <v>650.649</v>
      </c>
      <c r="F49" s="25">
        <v>963.18200000000002</v>
      </c>
      <c r="G49" s="25">
        <v>963.82899999999995</v>
      </c>
      <c r="H49" s="25">
        <v>920</v>
      </c>
      <c r="I49" s="30" t="s">
        <v>30</v>
      </c>
      <c r="J49" s="25">
        <v>1180</v>
      </c>
      <c r="K49" s="25">
        <v>1200</v>
      </c>
      <c r="L49" s="49"/>
      <c r="M49" s="27"/>
      <c r="N49" s="27"/>
      <c r="O49" s="48"/>
      <c r="P49" s="47"/>
    </row>
    <row r="50" spans="1:17" s="7" customFormat="1" ht="10.15" customHeight="1" x14ac:dyDescent="0.25">
      <c r="A50" s="26" t="s">
        <v>6</v>
      </c>
      <c r="B50" s="25">
        <v>1250</v>
      </c>
      <c r="C50" s="25">
        <v>1250</v>
      </c>
      <c r="D50" s="25">
        <v>1280</v>
      </c>
      <c r="E50" s="25">
        <v>1120</v>
      </c>
      <c r="F50" s="25">
        <v>1060</v>
      </c>
      <c r="G50" s="25">
        <v>1040</v>
      </c>
      <c r="H50" s="25">
        <v>1180</v>
      </c>
      <c r="I50" s="25">
        <v>1090</v>
      </c>
      <c r="J50" s="25">
        <v>1150</v>
      </c>
      <c r="K50" s="25">
        <v>1020</v>
      </c>
      <c r="L50" s="49"/>
      <c r="M50" s="27"/>
      <c r="N50" s="27"/>
      <c r="O50" s="48"/>
      <c r="P50" s="47"/>
    </row>
    <row r="51" spans="1:17" s="7" customFormat="1" ht="10.15" customHeight="1" x14ac:dyDescent="0.25">
      <c r="A51" s="26" t="s">
        <v>1</v>
      </c>
      <c r="B51" s="25">
        <v>2984.7809999999995</v>
      </c>
      <c r="C51" s="25">
        <v>3300.0280000000002</v>
      </c>
      <c r="D51" s="25">
        <v>3729.4570000000003</v>
      </c>
      <c r="E51" s="25">
        <v>3567.0750000000003</v>
      </c>
      <c r="F51" s="25">
        <v>3793.5260000000007</v>
      </c>
      <c r="G51" s="25">
        <v>4218.5420000000022</v>
      </c>
      <c r="H51" s="25">
        <v>4635.8610000000008</v>
      </c>
      <c r="I51" s="25">
        <v>5000</v>
      </c>
      <c r="J51" s="25">
        <v>4100</v>
      </c>
      <c r="K51" s="25">
        <v>3600</v>
      </c>
      <c r="L51" s="49"/>
      <c r="M51" s="27"/>
      <c r="N51" s="27"/>
      <c r="O51" s="48"/>
      <c r="P51" s="47"/>
    </row>
    <row r="52" spans="1:17" s="7" customFormat="1" ht="5.0999999999999996" customHeight="1" x14ac:dyDescent="0.25">
      <c r="A52" s="11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35"/>
      <c r="M52" s="27"/>
      <c r="N52" s="27"/>
      <c r="O52" s="27"/>
    </row>
    <row r="53" spans="1:17" s="7" customFormat="1" ht="11.1" customHeight="1" x14ac:dyDescent="0.25">
      <c r="A53" s="67" t="s">
        <v>29</v>
      </c>
      <c r="B53" s="35"/>
      <c r="C53" s="35"/>
      <c r="D53" s="3"/>
      <c r="E53" s="3"/>
      <c r="F53" s="3"/>
      <c r="G53" s="3"/>
      <c r="H53" s="3"/>
      <c r="I53" s="3"/>
      <c r="J53" s="3"/>
      <c r="K53" s="3"/>
      <c r="L53" s="3"/>
      <c r="M53" s="27"/>
      <c r="N53" s="27"/>
      <c r="O53" s="27"/>
    </row>
    <row r="54" spans="1:17" ht="12.75" x14ac:dyDescent="0.2">
      <c r="O54" s="45"/>
      <c r="P54" s="45"/>
      <c r="Q54" s="45"/>
    </row>
    <row r="55" spans="1:17" ht="12.75" x14ac:dyDescent="0.2">
      <c r="O55" s="45"/>
      <c r="P55" s="45"/>
      <c r="Q55" s="45"/>
    </row>
    <row r="56" spans="1:17" ht="12.75" x14ac:dyDescent="0.2">
      <c r="O56" s="45"/>
      <c r="P56" s="45"/>
      <c r="Q56" s="45"/>
    </row>
    <row r="57" spans="1:17" ht="12.75" x14ac:dyDescent="0.2">
      <c r="O57" s="45"/>
      <c r="P57" s="45"/>
      <c r="Q57" s="45"/>
    </row>
    <row r="58" spans="1:17" ht="12.75" x14ac:dyDescent="0.2">
      <c r="P58" s="45"/>
      <c r="Q58" s="45"/>
    </row>
    <row r="59" spans="1:17" ht="12.75" x14ac:dyDescent="0.2">
      <c r="P59" s="45"/>
      <c r="Q59" s="45"/>
    </row>
    <row r="60" spans="1:17" ht="12.75" x14ac:dyDescent="0.2">
      <c r="P60" s="45"/>
      <c r="Q60" s="45"/>
    </row>
    <row r="61" spans="1:17" ht="12.75" x14ac:dyDescent="0.2">
      <c r="P61" s="45"/>
      <c r="Q61" s="45"/>
    </row>
    <row r="62" spans="1:17" ht="12.75" x14ac:dyDescent="0.2">
      <c r="P62" s="45"/>
      <c r="Q62" s="45"/>
    </row>
    <row r="63" spans="1:17" ht="12.75" x14ac:dyDescent="0.2">
      <c r="P63" s="45"/>
      <c r="Q63" s="45"/>
    </row>
    <row r="64" spans="1:17" ht="12.75" x14ac:dyDescent="0.2">
      <c r="P64" s="45"/>
      <c r="Q64" s="45"/>
    </row>
  </sheetData>
  <mergeCells count="2">
    <mergeCell ref="A3:A4"/>
    <mergeCell ref="G21:K21"/>
  </mergeCells>
  <pageMargins left="1.9685039370078741" right="1.9685039370078741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1519a</vt:lpstr>
      <vt:lpstr>1519b</vt:lpstr>
      <vt:lpstr>'1519a'!Área_de_impresión</vt:lpstr>
      <vt:lpstr>'1519b'!Área_de_impresión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Guido Trujillo Valdiviezo</cp:lastModifiedBy>
  <cp:lastPrinted>2018-06-26T17:22:07Z</cp:lastPrinted>
  <dcterms:created xsi:type="dcterms:W3CDTF">2018-06-08T20:08:22Z</dcterms:created>
  <dcterms:modified xsi:type="dcterms:W3CDTF">2018-11-20T16:55:05Z</dcterms:modified>
</cp:coreProperties>
</file>