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16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localSheetId="0" hidden="1">#N/A</definedName>
    <definedName name="_Key1" hidden="1">#REF!</definedName>
    <definedName name="_Key2" localSheetId="0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xlnm.Print_Area" localSheetId="0">'1516'!$A$1:$D$133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C6" i="1" l="1"/>
  <c r="B6" i="1" s="1"/>
  <c r="D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C25" i="1"/>
  <c r="D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C40" i="1"/>
  <c r="B40" i="1" s="1"/>
  <c r="D40" i="1"/>
  <c r="B41" i="1"/>
  <c r="B42" i="1"/>
  <c r="B43" i="1"/>
  <c r="B44" i="1"/>
  <c r="B45" i="1"/>
  <c r="B46" i="1"/>
  <c r="B47" i="1"/>
  <c r="B48" i="1"/>
  <c r="B49" i="1"/>
  <c r="B50" i="1"/>
  <c r="B51" i="1"/>
  <c r="B52" i="1"/>
  <c r="B61" i="1"/>
  <c r="C61" i="1"/>
  <c r="D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C82" i="1"/>
  <c r="D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C106" i="1"/>
  <c r="B106" i="1" s="1"/>
  <c r="D106" i="1"/>
  <c r="B107" i="1"/>
  <c r="B108" i="1"/>
  <c r="B109" i="1"/>
  <c r="B110" i="1"/>
  <c r="B111" i="1"/>
  <c r="B112" i="1"/>
  <c r="B113" i="1"/>
  <c r="B114" i="1"/>
  <c r="B115" i="1"/>
  <c r="B116" i="1"/>
  <c r="B117" i="1"/>
  <c r="C119" i="1"/>
  <c r="D119" i="1"/>
  <c r="B120" i="1"/>
  <c r="B121" i="1"/>
  <c r="B122" i="1"/>
  <c r="B123" i="1"/>
  <c r="B124" i="1"/>
  <c r="B125" i="1"/>
  <c r="B126" i="1"/>
  <c r="C128" i="1"/>
  <c r="B128" i="1" s="1"/>
  <c r="D128" i="1"/>
  <c r="B129" i="1"/>
  <c r="B82" i="1" l="1"/>
  <c r="B25" i="1"/>
  <c r="B119" i="1"/>
</calcChain>
</file>

<file path=xl/sharedStrings.xml><?xml version="1.0" encoding="utf-8"?>
<sst xmlns="http://schemas.openxmlformats.org/spreadsheetml/2006/main" count="145" uniqueCount="44">
  <si>
    <t>Fuente: Ministerio de Energía y Minas - Dirección General de Minería, "Anuario Minero 2017".</t>
  </si>
  <si>
    <t>TMF: Tonelada métrica fina.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</si>
  <si>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Las diferencias en los totales se deben al redondeo de cifras.</t>
    </r>
  </si>
  <si>
    <t>Puno</t>
  </si>
  <si>
    <t>Estaño</t>
  </si>
  <si>
    <t>Cusco</t>
  </si>
  <si>
    <t>Áncash</t>
  </si>
  <si>
    <t>Apurímac</t>
  </si>
  <si>
    <t>Junín</t>
  </si>
  <si>
    <t>Moquegua</t>
  </si>
  <si>
    <t>Tacna</t>
  </si>
  <si>
    <t>Arequipa</t>
  </si>
  <si>
    <t>Molibdeno</t>
  </si>
  <si>
    <t>Ayacucho</t>
  </si>
  <si>
    <t>Pasco</t>
  </si>
  <si>
    <t>La Libertad</t>
  </si>
  <si>
    <t>Lambayeque</t>
  </si>
  <si>
    <t>Lima</t>
  </si>
  <si>
    <t>Ica</t>
  </si>
  <si>
    <t>Hierro</t>
  </si>
  <si>
    <t>Miles de TMF</t>
  </si>
  <si>
    <t>Probada</t>
  </si>
  <si>
    <t>Probable</t>
  </si>
  <si>
    <t>Total</t>
  </si>
  <si>
    <t>Región</t>
  </si>
  <si>
    <t>Conclusión</t>
  </si>
  <si>
    <t xml:space="preserve">            METALES, SEGÚN REGIÓN, 2016</t>
  </si>
  <si>
    <t>15.16   RESERVA MINERA PROBADA Y PROBABLE DE PRINCIPALES</t>
  </si>
  <si>
    <t>Continúa …</t>
  </si>
  <si>
    <t>Piura</t>
  </si>
  <si>
    <t>Huánuco</t>
  </si>
  <si>
    <t>Huancavelica</t>
  </si>
  <si>
    <t>Cajamarca</t>
  </si>
  <si>
    <t>Plata</t>
  </si>
  <si>
    <t/>
  </si>
  <si>
    <t>Loreto</t>
  </si>
  <si>
    <t>Madre De Dios</t>
  </si>
  <si>
    <t>Oro</t>
  </si>
  <si>
    <t>Kg finos</t>
  </si>
  <si>
    <t>Plomo</t>
  </si>
  <si>
    <t>Amazonas</t>
  </si>
  <si>
    <t>Zinc</t>
  </si>
  <si>
    <t>Cobre</t>
  </si>
  <si>
    <t>TMF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</si>
</sst>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#\ ###\ ##0;0;&quot;-&quot;"/>
    <numFmt numFmtId="165" formatCode="#\ ###\ ###\ ##0"/>
    <numFmt numFmtId="166" formatCode="#\ ###\ ###\ ##0;0;&quot;-&quot;"/>
    <numFmt numFmtId="167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7.5"/>
      <name val="Arial Narrow"/>
      <family val="2"/>
    </font>
    <font>
      <sz val="7"/>
      <name val="Arial Narrow"/>
      <family val="2"/>
    </font>
    <font>
      <sz val="12"/>
      <name val="Arial"/>
      <family val="2"/>
    </font>
    <font>
      <b/>
      <sz val="7"/>
      <name val="Arial Narrow"/>
      <family val="2"/>
    </font>
    <font>
      <sz val="10"/>
      <name val="Helv"/>
    </font>
    <font>
      <b/>
      <sz val="6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b/>
      <sz val="12"/>
      <name val="Verdana"/>
      <family val="2"/>
    </font>
    <font>
      <b/>
      <sz val="9"/>
      <name val="Arial Narrow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>
      <alignment wrapText="1"/>
    </xf>
    <xf numFmtId="0" fontId="1" fillId="0" borderId="0"/>
    <xf numFmtId="0" fontId="5" fillId="0" borderId="0"/>
    <xf numFmtId="0" fontId="7" fillId="0" borderId="0"/>
    <xf numFmtId="0" fontId="7" fillId="0" borderId="0"/>
    <xf numFmtId="0" fontId="9" fillId="0" borderId="0"/>
    <xf numFmtId="0" fontId="1" fillId="0" borderId="0">
      <alignment wrapText="1"/>
    </xf>
    <xf numFmtId="1" fontId="15" fillId="0" borderId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2" borderId="0">
      <alignment horizontal="left"/>
    </xf>
  </cellStyleXfs>
  <cellXfs count="43">
    <xf numFmtId="0" fontId="0" fillId="0" borderId="0" xfId="0"/>
    <xf numFmtId="0" fontId="2" fillId="0" borderId="0" xfId="1" applyFont="1" applyFill="1" applyBorder="1" applyAlignment="1">
      <alignment vertical="center"/>
    </xf>
    <xf numFmtId="0" fontId="1" fillId="0" borderId="0" xfId="2"/>
    <xf numFmtId="164" fontId="3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8" fillId="0" borderId="0" xfId="4" applyFont="1" applyBorder="1" applyAlignment="1" applyProtection="1">
      <alignment horizontal="left" vertical="center"/>
    </xf>
    <xf numFmtId="0" fontId="4" fillId="0" borderId="0" xfId="6" applyFont="1" applyBorder="1" applyAlignment="1" applyProtection="1">
      <alignment horizontal="left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/>
    </xf>
    <xf numFmtId="0" fontId="10" fillId="0" borderId="3" xfId="1" applyFont="1" applyFill="1" applyBorder="1" applyAlignment="1">
      <alignment horizontal="left" vertical="center" indent="1"/>
    </xf>
    <xf numFmtId="164" fontId="11" fillId="0" borderId="0" xfId="1" applyNumberFormat="1" applyFont="1" applyFill="1" applyBorder="1" applyAlignment="1">
      <alignment vertical="center"/>
    </xf>
    <xf numFmtId="0" fontId="11" fillId="0" borderId="3" xfId="1" applyFont="1" applyFill="1" applyBorder="1" applyAlignment="1">
      <alignment horizontal="lef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0" fillId="0" borderId="3" xfId="3" applyFont="1" applyFill="1" applyBorder="1" applyAlignment="1">
      <alignment horizontal="left" vertical="center" indent="1"/>
    </xf>
    <xf numFmtId="0" fontId="11" fillId="0" borderId="0" xfId="7" applyFont="1" applyFill="1" applyBorder="1" applyAlignment="1">
      <alignment horizontal="right" vertical="center"/>
    </xf>
    <xf numFmtId="0" fontId="11" fillId="0" borderId="3" xfId="7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0" fontId="11" fillId="0" borderId="1" xfId="7" applyFont="1" applyFill="1" applyBorder="1" applyAlignment="1">
      <alignment horizontal="right" vertical="center"/>
    </xf>
    <xf numFmtId="0" fontId="11" fillId="0" borderId="4" xfId="7" applyFont="1" applyFill="1" applyBorder="1" applyAlignment="1">
      <alignment horizontal="right" vertical="center"/>
    </xf>
    <xf numFmtId="0" fontId="11" fillId="0" borderId="6" xfId="7" applyFont="1" applyFill="1" applyBorder="1" applyAlignment="1">
      <alignment horizontal="right" vertical="center"/>
    </xf>
    <xf numFmtId="0" fontId="11" fillId="0" borderId="7" xfId="7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3" fillId="0" borderId="0" xfId="5" quotePrefix="1" applyFont="1" applyFill="1" applyAlignment="1" applyProtection="1">
      <alignment horizontal="left" vertical="center"/>
    </xf>
    <xf numFmtId="49" fontId="13" fillId="0" borderId="0" xfId="5" quotePrefix="1" applyNumberFormat="1" applyFont="1" applyFill="1" applyAlignment="1" applyProtection="1">
      <alignment horizontal="lef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3" fillId="0" borderId="1" xfId="5" quotePrefix="1" applyFont="1" applyFill="1" applyBorder="1" applyAlignment="1" applyProtection="1">
      <alignment horizontal="left" vertical="center"/>
    </xf>
    <xf numFmtId="0" fontId="4" fillId="0" borderId="0" xfId="5" applyFont="1" applyBorder="1" applyAlignment="1">
      <alignment horizontal="left" vertical="center"/>
    </xf>
    <xf numFmtId="0" fontId="11" fillId="0" borderId="8" xfId="7" applyFont="1" applyFill="1" applyBorder="1" applyAlignment="1">
      <alignment horizontal="center" vertical="center"/>
    </xf>
    <xf numFmtId="0" fontId="11" fillId="0" borderId="5" xfId="7" applyFont="1" applyFill="1" applyBorder="1" applyAlignment="1">
      <alignment horizontal="center" vertical="center"/>
    </xf>
  </cellXfs>
  <cellStyles count="14">
    <cellStyle name="Border" xfId="8"/>
    <cellStyle name="Comma_Data Proyecto Antamina" xfId="9"/>
    <cellStyle name="Millares [0] 2" xfId="10"/>
    <cellStyle name="Millares 2" xfId="11"/>
    <cellStyle name="No-definido" xfId="12"/>
    <cellStyle name="Normal" xfId="0" builtinId="0"/>
    <cellStyle name="Normal 2" xfId="2"/>
    <cellStyle name="Normal_CU99" xfId="3"/>
    <cellStyle name="Normal_IEC12001" xfId="6"/>
    <cellStyle name="Normal_IEC12005" xfId="4"/>
    <cellStyle name="Normal_IEC12021" xfId="5"/>
    <cellStyle name="Normal_RESERVAS-FINAS-2005-REGIONES" xfId="7"/>
    <cellStyle name="Normal_RESERVAS-FINAS-2006-REGIONES" xfId="1"/>
    <cellStyle name="TEXTO NORMAL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POLO\Configuraci&#243;n%20local\Archivos%20temporales%20de%20Internet\OLKC\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udios%20econ&#243;micos\SAE\SEP\construcci&#243;n\1999\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38"/>
  <sheetViews>
    <sheetView showGridLines="0" tabSelected="1" zoomScale="110" zoomScaleNormal="110" workbookViewId="0"/>
  </sheetViews>
  <sheetFormatPr baseColWidth="10" defaultColWidth="9.140625" defaultRowHeight="12.75" x14ac:dyDescent="0.2"/>
  <cols>
    <col min="1" max="1" width="13.28515625" style="1" customWidth="1"/>
    <col min="2" max="4" width="13.7109375" style="1" customWidth="1"/>
    <col min="5" max="5" width="9.140625" style="2"/>
    <col min="6" max="6" width="13.28515625" style="1" bestFit="1" customWidth="1"/>
    <col min="7" max="7" width="12.42578125" style="1" bestFit="1" customWidth="1"/>
    <col min="8" max="16384" width="9.140625" style="1"/>
  </cols>
  <sheetData>
    <row r="1" spans="1:6" ht="14.25" customHeight="1" x14ac:dyDescent="0.2">
      <c r="A1" s="26" t="s">
        <v>27</v>
      </c>
      <c r="B1" s="24"/>
      <c r="C1" s="24"/>
      <c r="D1" s="24"/>
    </row>
    <row r="2" spans="1:6" ht="11.1" customHeight="1" x14ac:dyDescent="0.2">
      <c r="A2" s="25" t="s">
        <v>26</v>
      </c>
      <c r="B2" s="24"/>
      <c r="C2" s="24"/>
      <c r="D2" s="24"/>
    </row>
    <row r="3" spans="1:6" ht="5.0999999999999996" customHeight="1" x14ac:dyDescent="0.2">
      <c r="A3" s="39"/>
      <c r="B3" s="38"/>
      <c r="C3" s="38"/>
      <c r="D3" s="38"/>
    </row>
    <row r="4" spans="1:6" ht="12" customHeight="1" x14ac:dyDescent="0.2">
      <c r="A4" s="41" t="s">
        <v>24</v>
      </c>
      <c r="B4" s="22" t="s">
        <v>23</v>
      </c>
      <c r="C4" s="21" t="s">
        <v>22</v>
      </c>
      <c r="D4" s="21" t="s">
        <v>21</v>
      </c>
    </row>
    <row r="5" spans="1:6" ht="12" customHeight="1" x14ac:dyDescent="0.2">
      <c r="A5" s="42"/>
      <c r="B5" s="20" t="s">
        <v>20</v>
      </c>
      <c r="C5" s="19" t="s">
        <v>20</v>
      </c>
      <c r="D5" s="19" t="s">
        <v>20</v>
      </c>
    </row>
    <row r="6" spans="1:6" s="37" customFormat="1" ht="11.1" customHeight="1" x14ac:dyDescent="0.25">
      <c r="A6" s="13" t="s">
        <v>42</v>
      </c>
      <c r="B6" s="12">
        <f t="shared" ref="B6:B23" si="0">SUM(C6:D6)</f>
        <v>82833.161029128984</v>
      </c>
      <c r="C6" s="12">
        <f>SUM(C7:C23)</f>
        <v>38887.443285308997</v>
      </c>
      <c r="D6" s="12">
        <f>SUM(D7:D23)</f>
        <v>43945.717743819987</v>
      </c>
      <c r="F6" s="3"/>
    </row>
    <row r="7" spans="1:6" ht="9.9499999999999993" customHeight="1" x14ac:dyDescent="0.2">
      <c r="A7" s="11" t="s">
        <v>9</v>
      </c>
      <c r="B7" s="10">
        <f t="shared" si="0"/>
        <v>23637.652700000002</v>
      </c>
      <c r="C7" s="10">
        <v>9659.8589000000011</v>
      </c>
      <c r="D7" s="10">
        <v>13977.793800000001</v>
      </c>
      <c r="F7" s="3"/>
    </row>
    <row r="8" spans="1:6" ht="9.9499999999999993" customHeight="1" x14ac:dyDescent="0.2">
      <c r="A8" s="11" t="s">
        <v>11</v>
      </c>
      <c r="B8" s="10">
        <f t="shared" si="0"/>
        <v>16072.208755257998</v>
      </c>
      <c r="C8" s="10">
        <v>11033.300545157999</v>
      </c>
      <c r="D8" s="10">
        <v>5038.9082100999995</v>
      </c>
      <c r="F8" s="3"/>
    </row>
    <row r="9" spans="1:6" ht="9.9499999999999993" customHeight="1" x14ac:dyDescent="0.2">
      <c r="A9" s="11" t="s">
        <v>10</v>
      </c>
      <c r="B9" s="10">
        <f t="shared" si="0"/>
        <v>13441.6518</v>
      </c>
      <c r="C9" s="10">
        <v>3123.2343999999998</v>
      </c>
      <c r="D9" s="10">
        <v>10318.4174</v>
      </c>
      <c r="F9" s="3"/>
    </row>
    <row r="10" spans="1:6" ht="9.9499999999999993" customHeight="1" x14ac:dyDescent="0.2">
      <c r="A10" s="11" t="s">
        <v>8</v>
      </c>
      <c r="B10" s="10">
        <f t="shared" si="0"/>
        <v>6806.7858362999996</v>
      </c>
      <c r="C10" s="14">
        <v>3452.2606636</v>
      </c>
      <c r="D10" s="10">
        <v>3354.5251726999995</v>
      </c>
      <c r="F10" s="3"/>
    </row>
    <row r="11" spans="1:6" ht="9.9499999999999993" customHeight="1" x14ac:dyDescent="0.2">
      <c r="A11" s="11" t="s">
        <v>6</v>
      </c>
      <c r="B11" s="10">
        <f t="shared" si="0"/>
        <v>6725.9369650949993</v>
      </c>
      <c r="C11" s="10">
        <v>4203.1195234750003</v>
      </c>
      <c r="D11" s="10">
        <v>2522.8174416199995</v>
      </c>
      <c r="F11" s="3"/>
    </row>
    <row r="12" spans="1:6" ht="9.9499999999999993" customHeight="1" x14ac:dyDescent="0.2">
      <c r="A12" s="11" t="s">
        <v>7</v>
      </c>
      <c r="B12" s="10">
        <f t="shared" si="0"/>
        <v>5924.3336199999994</v>
      </c>
      <c r="C12" s="10">
        <v>2422.5956200000001</v>
      </c>
      <c r="D12" s="10">
        <v>3501.7379999999998</v>
      </c>
      <c r="F12" s="3"/>
    </row>
    <row r="13" spans="1:6" ht="9.9499999999999993" customHeight="1" x14ac:dyDescent="0.2">
      <c r="A13" s="11" t="s">
        <v>5</v>
      </c>
      <c r="B13" s="10">
        <f t="shared" si="0"/>
        <v>5797.5343387000003</v>
      </c>
      <c r="C13" s="10">
        <v>2835.8507387</v>
      </c>
      <c r="D13" s="10">
        <v>2961.6836000000003</v>
      </c>
      <c r="F13" s="3"/>
    </row>
    <row r="14" spans="1:6" ht="9.9499999999999993" customHeight="1" x14ac:dyDescent="0.2">
      <c r="A14" s="11" t="s">
        <v>14</v>
      </c>
      <c r="B14" s="10">
        <f t="shared" si="0"/>
        <v>2676.4136861000002</v>
      </c>
      <c r="C14" s="10">
        <v>1497.4253246000001</v>
      </c>
      <c r="D14" s="10">
        <v>1178.9883615000001</v>
      </c>
      <c r="F14" s="3"/>
    </row>
    <row r="15" spans="1:6" ht="9.9499999999999993" customHeight="1" x14ac:dyDescent="0.2">
      <c r="A15" s="11" t="s">
        <v>31</v>
      </c>
      <c r="B15" s="10">
        <f t="shared" si="0"/>
        <v>511.93982837600004</v>
      </c>
      <c r="C15" s="10">
        <v>223.98224287600002</v>
      </c>
      <c r="D15" s="10">
        <v>287.95758550000005</v>
      </c>
      <c r="F15" s="3"/>
    </row>
    <row r="16" spans="1:6" ht="9.9499999999999993" customHeight="1" x14ac:dyDescent="0.2">
      <c r="A16" s="11" t="s">
        <v>18</v>
      </c>
      <c r="B16" s="10">
        <f t="shared" si="0"/>
        <v>406.31783150000001</v>
      </c>
      <c r="C16" s="10">
        <v>168.01450870000002</v>
      </c>
      <c r="D16" s="10">
        <v>238.30332279999999</v>
      </c>
      <c r="F16" s="3"/>
    </row>
    <row r="17" spans="1:6" ht="9.9499999999999993" customHeight="1" x14ac:dyDescent="0.2">
      <c r="A17" s="11" t="s">
        <v>15</v>
      </c>
      <c r="B17" s="10">
        <f t="shared" si="0"/>
        <v>318.16159449999998</v>
      </c>
      <c r="C17" s="10">
        <v>39.27617</v>
      </c>
      <c r="D17" s="10">
        <v>278.8854245</v>
      </c>
      <c r="F17" s="3"/>
    </row>
    <row r="18" spans="1:6" ht="9.9499999999999993" customHeight="1" x14ac:dyDescent="0.2">
      <c r="A18" s="11" t="s">
        <v>17</v>
      </c>
      <c r="B18" s="10">
        <f t="shared" si="0"/>
        <v>242.31383410000007</v>
      </c>
      <c r="C18" s="10">
        <v>160.43477040000005</v>
      </c>
      <c r="D18" s="10">
        <v>81.879063700000003</v>
      </c>
      <c r="F18" s="3"/>
    </row>
    <row r="19" spans="1:6" ht="9.9499999999999993" customHeight="1" x14ac:dyDescent="0.2">
      <c r="A19" s="11" t="s">
        <v>32</v>
      </c>
      <c r="B19" s="10">
        <f t="shared" si="0"/>
        <v>181.60280370000001</v>
      </c>
      <c r="C19" s="10">
        <v>36.118408799999997</v>
      </c>
      <c r="D19" s="14">
        <v>145.48439490000001</v>
      </c>
      <c r="F19" s="3"/>
    </row>
    <row r="20" spans="1:6" ht="9.9499999999999993" customHeight="1" x14ac:dyDescent="0.2">
      <c r="A20" s="11" t="s">
        <v>3</v>
      </c>
      <c r="B20" s="10">
        <f t="shared" si="0"/>
        <v>47.179538100000002</v>
      </c>
      <c r="C20" s="10">
        <v>4.0111100000000004</v>
      </c>
      <c r="D20" s="10">
        <v>43.1684281</v>
      </c>
      <c r="F20" s="3"/>
    </row>
    <row r="21" spans="1:6" ht="9.9499999999999993" customHeight="1" x14ac:dyDescent="0.2">
      <c r="A21" s="11" t="s">
        <v>13</v>
      </c>
      <c r="B21" s="10">
        <f t="shared" si="0"/>
        <v>28.6545974</v>
      </c>
      <c r="C21" s="10">
        <v>23.118898999999999</v>
      </c>
      <c r="D21" s="10">
        <v>5.5356983999999994</v>
      </c>
      <c r="F21" s="3"/>
    </row>
    <row r="22" spans="1:6" ht="9.9499999999999993" customHeight="1" x14ac:dyDescent="0.2">
      <c r="A22" s="11" t="s">
        <v>30</v>
      </c>
      <c r="B22" s="10">
        <f t="shared" si="0"/>
        <v>13.3483</v>
      </c>
      <c r="C22" s="10">
        <v>4.0164600000000004</v>
      </c>
      <c r="D22" s="10">
        <v>9.3318399999999997</v>
      </c>
      <c r="F22" s="3"/>
    </row>
    <row r="23" spans="1:6" ht="9.9499999999999993" customHeight="1" x14ac:dyDescent="0.2">
      <c r="A23" s="11" t="s">
        <v>29</v>
      </c>
      <c r="B23" s="10">
        <f t="shared" si="0"/>
        <v>1.125</v>
      </c>
      <c r="C23" s="10">
        <v>0.82499999999999996</v>
      </c>
      <c r="D23" s="10">
        <v>0.3</v>
      </c>
      <c r="F23" s="3"/>
    </row>
    <row r="24" spans="1:6" ht="9.9499999999999993" customHeight="1" x14ac:dyDescent="0.2">
      <c r="A24" s="36" t="s">
        <v>34</v>
      </c>
      <c r="B24" s="35"/>
      <c r="C24" s="35"/>
      <c r="D24" s="35"/>
      <c r="F24" s="3"/>
    </row>
    <row r="25" spans="1:6" ht="12" customHeight="1" x14ac:dyDescent="0.2">
      <c r="A25" s="13" t="s">
        <v>41</v>
      </c>
      <c r="B25" s="12">
        <f t="shared" ref="B25:B38" si="1">SUM(C25:D25)</f>
        <v>20937.822877785002</v>
      </c>
      <c r="C25" s="12">
        <f>SUM(C26:C38)</f>
        <v>13083.030662945002</v>
      </c>
      <c r="D25" s="12">
        <f>SUM(D26:D38)</f>
        <v>7854.7922148400003</v>
      </c>
      <c r="F25" s="3"/>
    </row>
    <row r="26" spans="1:6" ht="9.9499999999999993" customHeight="1" x14ac:dyDescent="0.2">
      <c r="A26" s="11" t="s">
        <v>6</v>
      </c>
      <c r="B26" s="10">
        <f t="shared" si="1"/>
        <v>9535.3146861900022</v>
      </c>
      <c r="C26" s="10">
        <v>6451.4801633500019</v>
      </c>
      <c r="D26" s="10">
        <v>3083.8345228399999</v>
      </c>
      <c r="F26" s="3"/>
    </row>
    <row r="27" spans="1:6" ht="9.9499999999999993" customHeight="1" x14ac:dyDescent="0.2">
      <c r="A27" s="11" t="s">
        <v>14</v>
      </c>
      <c r="B27" s="10">
        <f t="shared" si="1"/>
        <v>3300.4604603999996</v>
      </c>
      <c r="C27" s="10">
        <v>1736.6508171</v>
      </c>
      <c r="D27" s="10">
        <v>1563.8096432999998</v>
      </c>
      <c r="F27" s="3"/>
    </row>
    <row r="28" spans="1:6" ht="9.9499999999999993" customHeight="1" x14ac:dyDescent="0.2">
      <c r="A28" s="11" t="s">
        <v>8</v>
      </c>
      <c r="B28" s="10">
        <f t="shared" si="1"/>
        <v>2589.7755493</v>
      </c>
      <c r="C28" s="10">
        <v>1355.5564466999999</v>
      </c>
      <c r="D28" s="10">
        <v>1234.2191026</v>
      </c>
      <c r="F28" s="3"/>
    </row>
    <row r="29" spans="1:6" ht="9.9499999999999993" customHeight="1" x14ac:dyDescent="0.2">
      <c r="A29" s="11" t="s">
        <v>17</v>
      </c>
      <c r="B29" s="10">
        <f t="shared" si="1"/>
        <v>1986.0589044000003</v>
      </c>
      <c r="C29" s="10">
        <v>1753.2896488000004</v>
      </c>
      <c r="D29" s="10">
        <v>232.76925560000001</v>
      </c>
      <c r="F29" s="3"/>
    </row>
    <row r="30" spans="1:6" ht="9.9499999999999993" customHeight="1" x14ac:dyDescent="0.2">
      <c r="A30" s="11" t="s">
        <v>18</v>
      </c>
      <c r="B30" s="10">
        <f t="shared" si="1"/>
        <v>1179.5793128</v>
      </c>
      <c r="C30" s="10">
        <v>408.26221480000004</v>
      </c>
      <c r="D30" s="10">
        <v>771.31709799999999</v>
      </c>
      <c r="F30" s="3"/>
    </row>
    <row r="31" spans="1:6" ht="9.9499999999999993" customHeight="1" x14ac:dyDescent="0.2">
      <c r="A31" s="11" t="s">
        <v>3</v>
      </c>
      <c r="B31" s="10">
        <f t="shared" si="1"/>
        <v>847.52626299999997</v>
      </c>
      <c r="C31" s="10">
        <v>679.92434500000002</v>
      </c>
      <c r="D31" s="10">
        <v>167.60191800000001</v>
      </c>
      <c r="F31" s="3"/>
    </row>
    <row r="32" spans="1:6" ht="9.9499999999999993" customHeight="1" x14ac:dyDescent="0.2">
      <c r="A32" s="11" t="s">
        <v>13</v>
      </c>
      <c r="B32" s="10">
        <f t="shared" si="1"/>
        <v>438.19222479999996</v>
      </c>
      <c r="C32" s="10">
        <v>405.85715279999999</v>
      </c>
      <c r="D32" s="10">
        <v>32.335071999999997</v>
      </c>
      <c r="F32" s="3"/>
    </row>
    <row r="33" spans="1:6" ht="9.9499999999999993" customHeight="1" x14ac:dyDescent="0.2">
      <c r="A33" s="11" t="s">
        <v>31</v>
      </c>
      <c r="B33" s="10">
        <f t="shared" si="1"/>
        <v>358.05916789499997</v>
      </c>
      <c r="C33" s="10">
        <v>47.944108194999998</v>
      </c>
      <c r="D33" s="10">
        <v>310.11505969999996</v>
      </c>
      <c r="F33" s="3"/>
    </row>
    <row r="34" spans="1:6" ht="9.9499999999999993" customHeight="1" x14ac:dyDescent="0.2">
      <c r="A34" s="11" t="s">
        <v>30</v>
      </c>
      <c r="B34" s="10">
        <f t="shared" si="1"/>
        <v>281.29651000000001</v>
      </c>
      <c r="C34" s="10">
        <v>87.311309999999992</v>
      </c>
      <c r="D34" s="10">
        <v>193.98519999999999</v>
      </c>
      <c r="F34" s="3"/>
    </row>
    <row r="35" spans="1:6" ht="9.9499999999999993" customHeight="1" x14ac:dyDescent="0.2">
      <c r="A35" s="11" t="s">
        <v>40</v>
      </c>
      <c r="B35" s="10">
        <f t="shared" si="1"/>
        <v>178.596</v>
      </c>
      <c r="C35" s="10">
        <v>0</v>
      </c>
      <c r="D35" s="10">
        <v>178.596</v>
      </c>
      <c r="F35" s="3"/>
    </row>
    <row r="36" spans="1:6" ht="9.9499999999999993" customHeight="1" x14ac:dyDescent="0.2">
      <c r="A36" s="11" t="s">
        <v>11</v>
      </c>
      <c r="B36" s="10">
        <f t="shared" si="1"/>
        <v>154.94677200000001</v>
      </c>
      <c r="C36" s="10">
        <v>110.11794620000001</v>
      </c>
      <c r="D36" s="10">
        <v>44.828825799999997</v>
      </c>
      <c r="F36" s="3"/>
    </row>
    <row r="37" spans="1:6" ht="9.9499999999999993" customHeight="1" x14ac:dyDescent="0.2">
      <c r="A37" s="11" t="s">
        <v>5</v>
      </c>
      <c r="B37" s="10">
        <f t="shared" si="1"/>
        <v>51.704880000000003</v>
      </c>
      <c r="C37" s="10">
        <v>32.01</v>
      </c>
      <c r="D37" s="10">
        <v>19.694880000000001</v>
      </c>
      <c r="F37" s="3"/>
    </row>
    <row r="38" spans="1:6" ht="9.9499999999999993" customHeight="1" x14ac:dyDescent="0.2">
      <c r="A38" s="11" t="s">
        <v>15</v>
      </c>
      <c r="B38" s="10">
        <f t="shared" si="1"/>
        <v>36.312146999999996</v>
      </c>
      <c r="C38" s="10">
        <v>14.62651</v>
      </c>
      <c r="D38" s="10">
        <v>21.685637</v>
      </c>
      <c r="F38" s="3"/>
    </row>
    <row r="39" spans="1:6" ht="9.9499999999999993" customHeight="1" x14ac:dyDescent="0.2">
      <c r="A39" s="36" t="s">
        <v>34</v>
      </c>
      <c r="B39" s="35"/>
      <c r="C39" s="35"/>
      <c r="D39" s="35"/>
      <c r="F39" s="3"/>
    </row>
    <row r="40" spans="1:6" ht="12" customHeight="1" x14ac:dyDescent="0.2">
      <c r="A40" s="13" t="s">
        <v>39</v>
      </c>
      <c r="B40" s="12">
        <f t="shared" ref="B40:B52" si="2">SUM(C40:D40)</f>
        <v>5981.4588763369993</v>
      </c>
      <c r="C40" s="12">
        <f>SUM(C41:C52)</f>
        <v>3827.0818106569996</v>
      </c>
      <c r="D40" s="12">
        <f>SUM(D41:D52)</f>
        <v>2154.3770656799998</v>
      </c>
      <c r="F40" s="3"/>
    </row>
    <row r="41" spans="1:6" ht="9.9499999999999993" customHeight="1" x14ac:dyDescent="0.2">
      <c r="A41" s="11" t="s">
        <v>6</v>
      </c>
      <c r="B41" s="10">
        <f t="shared" si="2"/>
        <v>1361.18422018</v>
      </c>
      <c r="C41" s="10">
        <v>970.19085650000011</v>
      </c>
      <c r="D41" s="10">
        <v>390.99336367999996</v>
      </c>
      <c r="F41" s="3"/>
    </row>
    <row r="42" spans="1:6" ht="9.9499999999999993" customHeight="1" x14ac:dyDescent="0.2">
      <c r="A42" s="11" t="s">
        <v>3</v>
      </c>
      <c r="B42" s="10">
        <f t="shared" si="2"/>
        <v>1277.6441650000002</v>
      </c>
      <c r="C42" s="10">
        <v>1043.187075</v>
      </c>
      <c r="D42" s="10">
        <v>234.45708999999999</v>
      </c>
      <c r="F42" s="3"/>
    </row>
    <row r="43" spans="1:6" ht="9.9499999999999993" customHeight="1" x14ac:dyDescent="0.2">
      <c r="A43" s="11" t="s">
        <v>14</v>
      </c>
      <c r="B43" s="10">
        <f t="shared" si="2"/>
        <v>1265.1093724</v>
      </c>
      <c r="C43" s="10">
        <v>660.83538390000001</v>
      </c>
      <c r="D43" s="10">
        <v>604.27398849999997</v>
      </c>
      <c r="F43" s="3"/>
    </row>
    <row r="44" spans="1:6" ht="9.9499999999999993" customHeight="1" x14ac:dyDescent="0.2">
      <c r="A44" s="11" t="s">
        <v>17</v>
      </c>
      <c r="B44" s="10">
        <f t="shared" si="2"/>
        <v>655.17531910000002</v>
      </c>
      <c r="C44" s="10">
        <v>568.03909099999998</v>
      </c>
      <c r="D44" s="10">
        <v>87.136228099999997</v>
      </c>
      <c r="F44" s="3"/>
    </row>
    <row r="45" spans="1:6" ht="9.9499999999999993" customHeight="1" x14ac:dyDescent="0.2">
      <c r="A45" s="11" t="s">
        <v>8</v>
      </c>
      <c r="B45" s="10">
        <f t="shared" si="2"/>
        <v>560.95109950000005</v>
      </c>
      <c r="C45" s="10">
        <v>283.60544000000004</v>
      </c>
      <c r="D45" s="10">
        <v>277.34565950000001</v>
      </c>
      <c r="F45" s="3"/>
    </row>
    <row r="46" spans="1:6" ht="9.9499999999999993" customHeight="1" x14ac:dyDescent="0.2">
      <c r="A46" s="11" t="s">
        <v>31</v>
      </c>
      <c r="B46" s="10">
        <f t="shared" si="2"/>
        <v>360.71772775699998</v>
      </c>
      <c r="C46" s="10">
        <v>42.551603257000004</v>
      </c>
      <c r="D46" s="10">
        <v>318.16612449999997</v>
      </c>
      <c r="F46" s="3"/>
    </row>
    <row r="47" spans="1:6" ht="9.9499999999999993" customHeight="1" x14ac:dyDescent="0.2">
      <c r="A47" s="11" t="s">
        <v>30</v>
      </c>
      <c r="B47" s="10">
        <f t="shared" si="2"/>
        <v>134.42564000000002</v>
      </c>
      <c r="C47" s="10">
        <v>46.705400000000004</v>
      </c>
      <c r="D47" s="10">
        <v>87.720240000000004</v>
      </c>
      <c r="F47" s="3"/>
    </row>
    <row r="48" spans="1:6" ht="9.9499999999999993" customHeight="1" x14ac:dyDescent="0.2">
      <c r="A48" s="11" t="s">
        <v>18</v>
      </c>
      <c r="B48" s="10">
        <f t="shared" si="2"/>
        <v>119.78324959999998</v>
      </c>
      <c r="C48" s="10">
        <v>39.297977199999998</v>
      </c>
      <c r="D48" s="10">
        <v>80.485272399999985</v>
      </c>
      <c r="F48" s="3"/>
    </row>
    <row r="49" spans="1:6" ht="9.9499999999999993" customHeight="1" x14ac:dyDescent="0.2">
      <c r="A49" s="11" t="s">
        <v>11</v>
      </c>
      <c r="B49" s="10">
        <f t="shared" si="2"/>
        <v>83.678607200000002</v>
      </c>
      <c r="C49" s="10">
        <v>64.516285100000005</v>
      </c>
      <c r="D49" s="10">
        <v>19.162322100000001</v>
      </c>
      <c r="F49" s="3"/>
    </row>
    <row r="50" spans="1:6" ht="9.9499999999999993" customHeight="1" x14ac:dyDescent="0.2">
      <c r="A50" s="11" t="s">
        <v>5</v>
      </c>
      <c r="B50" s="10">
        <f t="shared" si="2"/>
        <v>73.159739999999999</v>
      </c>
      <c r="C50" s="10">
        <v>45.292499999999997</v>
      </c>
      <c r="D50" s="10">
        <v>27.867240000000002</v>
      </c>
      <c r="F50" s="3"/>
    </row>
    <row r="51" spans="1:6" ht="9.9499999999999993" customHeight="1" x14ac:dyDescent="0.2">
      <c r="A51" s="11" t="s">
        <v>13</v>
      </c>
      <c r="B51" s="10">
        <f t="shared" si="2"/>
        <v>67.830075599999986</v>
      </c>
      <c r="C51" s="10">
        <v>54.634617199999994</v>
      </c>
      <c r="D51" s="10">
        <v>13.1954584</v>
      </c>
      <c r="F51" s="3"/>
    </row>
    <row r="52" spans="1:6" ht="9.9499999999999993" customHeight="1" x14ac:dyDescent="0.2">
      <c r="A52" s="11" t="s">
        <v>15</v>
      </c>
      <c r="B52" s="10">
        <f t="shared" si="2"/>
        <v>21.799659999999999</v>
      </c>
      <c r="C52" s="10">
        <v>8.2255815000000005</v>
      </c>
      <c r="D52" s="10">
        <v>13.574078499999999</v>
      </c>
      <c r="F52" s="3"/>
    </row>
    <row r="53" spans="1:6" ht="6" customHeight="1" x14ac:dyDescent="0.2">
      <c r="A53" s="9"/>
      <c r="B53" s="8"/>
      <c r="C53" s="8"/>
      <c r="D53" s="8"/>
      <c r="F53" s="3"/>
    </row>
    <row r="54" spans="1:6" ht="12" customHeight="1" x14ac:dyDescent="0.2">
      <c r="A54" s="4"/>
      <c r="C54" s="34"/>
      <c r="D54" s="27" t="s">
        <v>28</v>
      </c>
      <c r="F54" s="3"/>
    </row>
    <row r="55" spans="1:6" ht="14.25" customHeight="1" x14ac:dyDescent="0.2">
      <c r="A55" s="26" t="s">
        <v>27</v>
      </c>
      <c r="B55" s="24"/>
      <c r="C55" s="24"/>
      <c r="D55" s="24"/>
      <c r="F55" s="3"/>
    </row>
    <row r="56" spans="1:6" ht="11.1" customHeight="1" x14ac:dyDescent="0.2">
      <c r="A56" s="25" t="s">
        <v>26</v>
      </c>
      <c r="B56" s="24"/>
      <c r="C56" s="24"/>
      <c r="D56" s="24"/>
      <c r="F56" s="3"/>
    </row>
    <row r="57" spans="1:6" ht="4.5" customHeight="1" x14ac:dyDescent="0.2">
      <c r="A57" s="33"/>
      <c r="B57" s="32"/>
      <c r="C57" s="32"/>
      <c r="D57" s="32"/>
      <c r="F57" s="3"/>
    </row>
    <row r="58" spans="1:6" ht="12" customHeight="1" x14ac:dyDescent="0.2">
      <c r="A58" s="41" t="s">
        <v>24</v>
      </c>
      <c r="B58" s="22" t="s">
        <v>23</v>
      </c>
      <c r="C58" s="21" t="s">
        <v>22</v>
      </c>
      <c r="D58" s="21" t="s">
        <v>21</v>
      </c>
      <c r="F58" s="3"/>
    </row>
    <row r="59" spans="1:6" ht="10.9" customHeight="1" x14ac:dyDescent="0.2">
      <c r="A59" s="42"/>
      <c r="B59" s="19" t="s">
        <v>38</v>
      </c>
      <c r="C59" s="19" t="s">
        <v>38</v>
      </c>
      <c r="D59" s="19" t="s">
        <v>38</v>
      </c>
      <c r="F59" s="3"/>
    </row>
    <row r="60" spans="1:6" ht="2.1" customHeight="1" x14ac:dyDescent="0.2">
      <c r="A60" s="31"/>
      <c r="B60" s="30"/>
      <c r="C60" s="30"/>
      <c r="D60" s="30"/>
      <c r="F60" s="3"/>
    </row>
    <row r="61" spans="1:6" ht="12" customHeight="1" x14ac:dyDescent="0.2">
      <c r="A61" s="13" t="s">
        <v>37</v>
      </c>
      <c r="B61" s="12">
        <f t="shared" ref="B61:B79" si="3">SUM(C61:D61)</f>
        <v>2574950.4988012603</v>
      </c>
      <c r="C61" s="12">
        <f>SUM(C62:C79)</f>
        <v>1441556.0490015</v>
      </c>
      <c r="D61" s="12">
        <f>SUM(D62:D79)</f>
        <v>1133394.4497997602</v>
      </c>
      <c r="F61" s="3"/>
    </row>
    <row r="62" spans="1:6" ht="12" customHeight="1" x14ac:dyDescent="0.2">
      <c r="A62" s="11" t="s">
        <v>32</v>
      </c>
      <c r="B62" s="10">
        <f t="shared" si="3"/>
        <v>978918.84992000007</v>
      </c>
      <c r="C62" s="10">
        <v>500856.25881000003</v>
      </c>
      <c r="D62" s="10">
        <v>478062.59111000004</v>
      </c>
      <c r="F62" s="3"/>
    </row>
    <row r="63" spans="1:6" ht="12" customHeight="1" x14ac:dyDescent="0.2">
      <c r="A63" s="11" t="s">
        <v>15</v>
      </c>
      <c r="B63" s="10">
        <f t="shared" si="3"/>
        <v>720135.34201949998</v>
      </c>
      <c r="C63" s="10">
        <v>404124.32658539998</v>
      </c>
      <c r="D63" s="10">
        <v>316011.01543409994</v>
      </c>
      <c r="F63" s="3"/>
    </row>
    <row r="64" spans="1:6" ht="12" customHeight="1" x14ac:dyDescent="0.2">
      <c r="A64" s="11" t="s">
        <v>6</v>
      </c>
      <c r="B64" s="10">
        <f t="shared" si="3"/>
        <v>157265.20352499999</v>
      </c>
      <c r="C64" s="10">
        <v>108277.78164999999</v>
      </c>
      <c r="D64" s="10">
        <v>48987.421874999993</v>
      </c>
      <c r="F64" s="3"/>
    </row>
    <row r="65" spans="1:6" ht="12" customHeight="1" x14ac:dyDescent="0.2">
      <c r="A65" s="11" t="s">
        <v>3</v>
      </c>
      <c r="B65" s="10">
        <f t="shared" si="3"/>
        <v>148797.85020489997</v>
      </c>
      <c r="C65" s="10">
        <v>107388.69907089998</v>
      </c>
      <c r="D65" s="10">
        <v>41409.151133999992</v>
      </c>
      <c r="F65" s="3"/>
    </row>
    <row r="66" spans="1:6" ht="12" customHeight="1" x14ac:dyDescent="0.2">
      <c r="A66" s="11" t="s">
        <v>11</v>
      </c>
      <c r="B66" s="10">
        <f t="shared" si="3"/>
        <v>130451.37149510003</v>
      </c>
      <c r="C66" s="10">
        <v>68380.470959100014</v>
      </c>
      <c r="D66" s="10">
        <v>62070.900536000016</v>
      </c>
      <c r="F66" s="3"/>
    </row>
    <row r="67" spans="1:6" ht="12" customHeight="1" x14ac:dyDescent="0.2">
      <c r="A67" s="11" t="s">
        <v>14</v>
      </c>
      <c r="B67" s="10">
        <f t="shared" si="3"/>
        <v>95680.165999999997</v>
      </c>
      <c r="C67" s="10">
        <v>55452.582000000002</v>
      </c>
      <c r="D67" s="10">
        <v>40227.584000000003</v>
      </c>
      <c r="F67" s="3"/>
    </row>
    <row r="68" spans="1:6" ht="12" customHeight="1" x14ac:dyDescent="0.2">
      <c r="A68" s="11" t="s">
        <v>5</v>
      </c>
      <c r="B68" s="10">
        <f t="shared" si="3"/>
        <v>89109.292279999994</v>
      </c>
      <c r="C68" s="10">
        <v>42565.348030000001</v>
      </c>
      <c r="D68" s="14">
        <v>46543.94425</v>
      </c>
      <c r="F68" s="3"/>
    </row>
    <row r="69" spans="1:6" ht="12" customHeight="1" x14ac:dyDescent="0.2">
      <c r="A69" s="11" t="s">
        <v>13</v>
      </c>
      <c r="B69" s="10">
        <f t="shared" si="3"/>
        <v>69954.835373159993</v>
      </c>
      <c r="C69" s="10">
        <v>47393.450538499994</v>
      </c>
      <c r="D69" s="10">
        <v>22561.384834659999</v>
      </c>
      <c r="F69" s="3"/>
    </row>
    <row r="70" spans="1:6" ht="12" customHeight="1" x14ac:dyDescent="0.2">
      <c r="A70" s="11" t="s">
        <v>7</v>
      </c>
      <c r="B70" s="10">
        <f t="shared" si="3"/>
        <v>63693.8</v>
      </c>
      <c r="C70" s="10">
        <v>25975.55</v>
      </c>
      <c r="D70" s="10">
        <v>37718.25</v>
      </c>
      <c r="F70" s="3"/>
    </row>
    <row r="71" spans="1:6" ht="12" customHeight="1" x14ac:dyDescent="0.2">
      <c r="A71" s="11" t="s">
        <v>17</v>
      </c>
      <c r="B71" s="10">
        <f t="shared" si="3"/>
        <v>61728.419429999994</v>
      </c>
      <c r="C71" s="10">
        <v>51165.769839999994</v>
      </c>
      <c r="D71" s="10">
        <v>10562.649589999999</v>
      </c>
      <c r="F71" s="3"/>
    </row>
    <row r="72" spans="1:6" ht="12" customHeight="1" x14ac:dyDescent="0.2">
      <c r="A72" s="11" t="s">
        <v>36</v>
      </c>
      <c r="B72" s="10">
        <f t="shared" si="3"/>
        <v>27097.782843599987</v>
      </c>
      <c r="C72" s="10">
        <v>15337.135757599999</v>
      </c>
      <c r="D72" s="10">
        <v>11760.647085999988</v>
      </c>
      <c r="F72" s="3"/>
    </row>
    <row r="73" spans="1:6" ht="12" customHeight="1" x14ac:dyDescent="0.2">
      <c r="A73" s="11" t="s">
        <v>10</v>
      </c>
      <c r="B73" s="10">
        <f t="shared" si="3"/>
        <v>22725.904139999999</v>
      </c>
      <c r="C73" s="10">
        <v>11739.57936</v>
      </c>
      <c r="D73" s="10">
        <v>10986.324779999999</v>
      </c>
      <c r="F73" s="3"/>
    </row>
    <row r="74" spans="1:6" ht="12" customHeight="1" x14ac:dyDescent="0.2">
      <c r="A74" s="11" t="s">
        <v>31</v>
      </c>
      <c r="B74" s="10">
        <f t="shared" si="3"/>
        <v>4707.1284299999998</v>
      </c>
      <c r="C74" s="10">
        <v>425.00342999999998</v>
      </c>
      <c r="D74" s="10">
        <v>4282.125</v>
      </c>
      <c r="F74" s="3"/>
    </row>
    <row r="75" spans="1:6" ht="12" customHeight="1" x14ac:dyDescent="0.2">
      <c r="A75" s="11" t="s">
        <v>30</v>
      </c>
      <c r="B75" s="10">
        <f t="shared" si="3"/>
        <v>1714.7910200000001</v>
      </c>
      <c r="C75" s="10">
        <v>950.88216</v>
      </c>
      <c r="D75" s="10">
        <v>763.90886</v>
      </c>
      <c r="F75" s="3"/>
    </row>
    <row r="76" spans="1:6" ht="12" customHeight="1" x14ac:dyDescent="0.2">
      <c r="A76" s="11" t="s">
        <v>8</v>
      </c>
      <c r="B76" s="10">
        <f t="shared" si="3"/>
        <v>1655.86455</v>
      </c>
      <c r="C76" s="10">
        <v>601.15110000000004</v>
      </c>
      <c r="D76" s="10">
        <v>1054.71345</v>
      </c>
      <c r="F76" s="3"/>
    </row>
    <row r="77" spans="1:6" ht="12" customHeight="1" x14ac:dyDescent="0.2">
      <c r="A77" s="11" t="s">
        <v>35</v>
      </c>
      <c r="B77" s="10">
        <f t="shared" si="3"/>
        <v>1033.9530500000001</v>
      </c>
      <c r="C77" s="10">
        <v>753.39824999999996</v>
      </c>
      <c r="D77" s="10">
        <v>280.5548</v>
      </c>
      <c r="F77" s="3"/>
    </row>
    <row r="78" spans="1:6" ht="12" customHeight="1" x14ac:dyDescent="0.2">
      <c r="A78" s="11" t="s">
        <v>18</v>
      </c>
      <c r="B78" s="10">
        <f t="shared" si="3"/>
        <v>273.20952</v>
      </c>
      <c r="C78" s="10">
        <v>163.41146000000001</v>
      </c>
      <c r="D78" s="10">
        <v>109.79806000000001</v>
      </c>
      <c r="F78" s="3"/>
    </row>
    <row r="79" spans="1:6" ht="12" customHeight="1" x14ac:dyDescent="0.2">
      <c r="A79" s="11" t="s">
        <v>29</v>
      </c>
      <c r="B79" s="10">
        <f t="shared" si="3"/>
        <v>6.7350000000000003</v>
      </c>
      <c r="C79" s="10">
        <v>5.25</v>
      </c>
      <c r="D79" s="10">
        <v>1.4850000000000001</v>
      </c>
      <c r="F79" s="3"/>
    </row>
    <row r="80" spans="1:6" ht="12" customHeight="1" x14ac:dyDescent="0.2">
      <c r="A80" s="11"/>
      <c r="B80" s="22" t="s">
        <v>23</v>
      </c>
      <c r="C80" s="21" t="s">
        <v>22</v>
      </c>
      <c r="D80" s="21" t="s">
        <v>21</v>
      </c>
      <c r="F80" s="3"/>
    </row>
    <row r="81" spans="1:7" ht="12" customHeight="1" x14ac:dyDescent="0.2">
      <c r="A81" s="11" t="s">
        <v>34</v>
      </c>
      <c r="B81" s="19" t="s">
        <v>43</v>
      </c>
      <c r="C81" s="19" t="s">
        <v>43</v>
      </c>
      <c r="D81" s="19" t="s">
        <v>43</v>
      </c>
      <c r="F81" s="3"/>
    </row>
    <row r="82" spans="1:7" ht="12" customHeight="1" x14ac:dyDescent="0.2">
      <c r="A82" s="13" t="s">
        <v>33</v>
      </c>
      <c r="B82" s="29">
        <f t="shared" ref="B82:B98" si="4">SUM(C82:D82)</f>
        <v>105576.358049288</v>
      </c>
      <c r="C82" s="29">
        <f>SUM(C83:C98)</f>
        <v>49995.417703378458</v>
      </c>
      <c r="D82" s="29">
        <f>SUM(D83:D98)</f>
        <v>55580.940345909541</v>
      </c>
      <c r="F82" s="3"/>
    </row>
    <row r="83" spans="1:7" ht="12" customHeight="1" x14ac:dyDescent="0.2">
      <c r="A83" s="11" t="s">
        <v>32</v>
      </c>
      <c r="B83" s="10">
        <f t="shared" si="4"/>
        <v>23121.260552538362</v>
      </c>
      <c r="C83" s="28">
        <v>2057.7735541606439</v>
      </c>
      <c r="D83" s="28">
        <v>21063.486998377717</v>
      </c>
      <c r="F83" s="3"/>
      <c r="G83" s="3"/>
    </row>
    <row r="84" spans="1:7" ht="12" customHeight="1" x14ac:dyDescent="0.2">
      <c r="A84" s="11" t="s">
        <v>8</v>
      </c>
      <c r="B84" s="10">
        <f t="shared" si="4"/>
        <v>15772.097815973946</v>
      </c>
      <c r="C84" s="28">
        <v>8611.4629301553105</v>
      </c>
      <c r="D84" s="28">
        <v>7160.6348858186348</v>
      </c>
      <c r="F84" s="3"/>
      <c r="G84" s="3"/>
    </row>
    <row r="85" spans="1:7" ht="12" customHeight="1" x14ac:dyDescent="0.2">
      <c r="A85" s="11" t="s">
        <v>31</v>
      </c>
      <c r="B85" s="10">
        <f t="shared" si="4"/>
        <v>15616.724538078202</v>
      </c>
      <c r="C85" s="28">
        <v>8106.474383529111</v>
      </c>
      <c r="D85" s="28">
        <v>7510.2501545490913</v>
      </c>
      <c r="F85" s="3"/>
      <c r="G85" s="3"/>
    </row>
    <row r="86" spans="1:7" ht="12" customHeight="1" x14ac:dyDescent="0.2">
      <c r="A86" s="11" t="s">
        <v>6</v>
      </c>
      <c r="B86" s="10">
        <f t="shared" si="4"/>
        <v>14970.94626617494</v>
      </c>
      <c r="C86" s="28">
        <v>8347.2713423156365</v>
      </c>
      <c r="D86" s="28">
        <v>6623.6749238593038</v>
      </c>
      <c r="F86" s="3"/>
      <c r="G86" s="3"/>
    </row>
    <row r="87" spans="1:7" ht="12" customHeight="1" x14ac:dyDescent="0.2">
      <c r="A87" s="11" t="s">
        <v>14</v>
      </c>
      <c r="B87" s="10">
        <f t="shared" si="4"/>
        <v>12289.570128302086</v>
      </c>
      <c r="C87" s="28">
        <v>7014.4279928524575</v>
      </c>
      <c r="D87" s="28">
        <v>5275.1421354496279</v>
      </c>
      <c r="F87" s="3"/>
      <c r="G87" s="3"/>
    </row>
    <row r="88" spans="1:7" ht="12" customHeight="1" x14ac:dyDescent="0.2">
      <c r="A88" s="11" t="s">
        <v>3</v>
      </c>
      <c r="B88" s="10">
        <f t="shared" si="4"/>
        <v>7868.924012907104</v>
      </c>
      <c r="C88" s="28">
        <v>6317.9812569115438</v>
      </c>
      <c r="D88" s="28">
        <v>1550.9427559955607</v>
      </c>
      <c r="F88" s="3"/>
      <c r="G88" s="3"/>
    </row>
    <row r="89" spans="1:7" ht="12" customHeight="1" x14ac:dyDescent="0.2">
      <c r="A89" s="11" t="s">
        <v>17</v>
      </c>
      <c r="B89" s="10">
        <f t="shared" si="4"/>
        <v>3967.9019188916695</v>
      </c>
      <c r="C89" s="28">
        <v>3475.9017469427481</v>
      </c>
      <c r="D89" s="28">
        <v>492.00017194892126</v>
      </c>
      <c r="F89" s="3"/>
      <c r="G89" s="3"/>
    </row>
    <row r="90" spans="1:7" ht="12" customHeight="1" x14ac:dyDescent="0.2">
      <c r="A90" s="11" t="s">
        <v>7</v>
      </c>
      <c r="B90" s="10">
        <f t="shared" si="4"/>
        <v>3423.0427545599996</v>
      </c>
      <c r="C90" s="28">
        <v>1398.8395871999999</v>
      </c>
      <c r="D90" s="28">
        <v>2024.20316736</v>
      </c>
      <c r="F90" s="3"/>
      <c r="G90" s="3"/>
    </row>
    <row r="91" spans="1:7" ht="12" customHeight="1" x14ac:dyDescent="0.2">
      <c r="A91" s="11" t="s">
        <v>11</v>
      </c>
      <c r="B91" s="10">
        <f t="shared" si="4"/>
        <v>2669.5418308867002</v>
      </c>
      <c r="C91" s="28">
        <v>1715.6046990622397</v>
      </c>
      <c r="D91" s="28">
        <v>953.93713182446061</v>
      </c>
      <c r="F91" s="3"/>
      <c r="G91" s="3"/>
    </row>
    <row r="92" spans="1:7" ht="12" customHeight="1" x14ac:dyDescent="0.2">
      <c r="A92" s="11" t="s">
        <v>13</v>
      </c>
      <c r="B92" s="10">
        <f t="shared" si="4"/>
        <v>1682.0203206223362</v>
      </c>
      <c r="C92" s="28">
        <v>855.66431802089505</v>
      </c>
      <c r="D92" s="28">
        <v>826.35600260144111</v>
      </c>
      <c r="F92" s="3"/>
      <c r="G92" s="3"/>
    </row>
    <row r="93" spans="1:7" ht="12" customHeight="1" x14ac:dyDescent="0.2">
      <c r="A93" s="11" t="s">
        <v>5</v>
      </c>
      <c r="B93" s="10">
        <f t="shared" si="4"/>
        <v>1257.7499521828561</v>
      </c>
      <c r="C93" s="28">
        <v>772.16459492700005</v>
      </c>
      <c r="D93" s="28">
        <v>485.58535725585602</v>
      </c>
      <c r="F93" s="3"/>
      <c r="G93" s="3"/>
    </row>
    <row r="94" spans="1:7" ht="12" customHeight="1" x14ac:dyDescent="0.2">
      <c r="A94" s="11" t="s">
        <v>18</v>
      </c>
      <c r="B94" s="10">
        <f t="shared" si="4"/>
        <v>1223.7190595044906</v>
      </c>
      <c r="C94" s="28">
        <v>441.74979631333576</v>
      </c>
      <c r="D94" s="28">
        <v>781.96926319115482</v>
      </c>
      <c r="F94" s="3"/>
      <c r="G94" s="3"/>
    </row>
    <row r="95" spans="1:7" ht="12" customHeight="1" x14ac:dyDescent="0.2">
      <c r="A95" s="11" t="s">
        <v>15</v>
      </c>
      <c r="B95" s="10">
        <f t="shared" si="4"/>
        <v>953.71526352322826</v>
      </c>
      <c r="C95" s="28">
        <v>568.66197028842032</v>
      </c>
      <c r="D95" s="28">
        <v>385.053293234808</v>
      </c>
      <c r="F95" s="3"/>
      <c r="G95" s="3"/>
    </row>
    <row r="96" spans="1:7" ht="12" customHeight="1" x14ac:dyDescent="0.2">
      <c r="A96" s="11" t="s">
        <v>30</v>
      </c>
      <c r="B96" s="10">
        <f t="shared" si="4"/>
        <v>511.65009299645999</v>
      </c>
      <c r="C96" s="28">
        <v>190.78810843633201</v>
      </c>
      <c r="D96" s="28">
        <v>320.86198456012801</v>
      </c>
      <c r="F96" s="3"/>
      <c r="G96" s="3"/>
    </row>
    <row r="97" spans="1:7" ht="12" customHeight="1" x14ac:dyDescent="0.2">
      <c r="A97" s="11" t="s">
        <v>10</v>
      </c>
      <c r="B97" s="10">
        <f t="shared" si="4"/>
        <v>242.95074201563619</v>
      </c>
      <c r="C97" s="28">
        <v>117.39432028279033</v>
      </c>
      <c r="D97" s="28">
        <v>125.55642173284585</v>
      </c>
      <c r="F97" s="3"/>
      <c r="G97" s="3"/>
    </row>
    <row r="98" spans="1:7" ht="12" customHeight="1" x14ac:dyDescent="0.2">
      <c r="A98" s="11" t="s">
        <v>29</v>
      </c>
      <c r="B98" s="10">
        <f t="shared" si="4"/>
        <v>4.5428001299999998</v>
      </c>
      <c r="C98" s="28">
        <v>3.2571019800000003</v>
      </c>
      <c r="D98" s="28">
        <v>1.28569815</v>
      </c>
      <c r="F98" s="3"/>
      <c r="G98" s="3"/>
    </row>
    <row r="99" spans="1:7" ht="1.9" customHeight="1" x14ac:dyDescent="0.2">
      <c r="A99" s="9"/>
      <c r="B99" s="8"/>
      <c r="C99" s="8"/>
      <c r="D99" s="8"/>
      <c r="F99" s="3"/>
    </row>
    <row r="100" spans="1:7" ht="12" customHeight="1" x14ac:dyDescent="0.2">
      <c r="D100" s="27" t="s">
        <v>28</v>
      </c>
      <c r="F100" s="3"/>
    </row>
    <row r="101" spans="1:7" ht="12" customHeight="1" x14ac:dyDescent="0.2">
      <c r="A101" s="26" t="s">
        <v>27</v>
      </c>
      <c r="B101" s="24"/>
      <c r="C101" s="24"/>
      <c r="D101" s="24"/>
      <c r="F101" s="3"/>
    </row>
    <row r="102" spans="1:7" ht="11.1" customHeight="1" x14ac:dyDescent="0.2">
      <c r="A102" s="25" t="s">
        <v>26</v>
      </c>
      <c r="B102" s="24"/>
      <c r="C102" s="24"/>
      <c r="D102" s="24"/>
      <c r="F102" s="3"/>
    </row>
    <row r="103" spans="1:7" ht="9.9499999999999993" customHeight="1" x14ac:dyDescent="0.2">
      <c r="A103" s="8"/>
      <c r="C103" s="8"/>
      <c r="D103" s="23" t="s">
        <v>25</v>
      </c>
      <c r="F103" s="3"/>
    </row>
    <row r="104" spans="1:7" ht="12" customHeight="1" x14ac:dyDescent="0.2">
      <c r="A104" s="41" t="s">
        <v>24</v>
      </c>
      <c r="B104" s="22" t="s">
        <v>23</v>
      </c>
      <c r="C104" s="21" t="s">
        <v>22</v>
      </c>
      <c r="D104" s="21" t="s">
        <v>21</v>
      </c>
      <c r="F104" s="3"/>
    </row>
    <row r="105" spans="1:7" ht="10.9" customHeight="1" x14ac:dyDescent="0.2">
      <c r="A105" s="42"/>
      <c r="B105" s="20" t="s">
        <v>20</v>
      </c>
      <c r="C105" s="19" t="s">
        <v>20</v>
      </c>
      <c r="D105" s="19" t="s">
        <v>20</v>
      </c>
      <c r="F105" s="3"/>
    </row>
    <row r="106" spans="1:7" ht="12" customHeight="1" x14ac:dyDescent="0.2">
      <c r="A106" s="13" t="s">
        <v>19</v>
      </c>
      <c r="B106" s="18">
        <f t="shared" ref="B106:B117" si="5">SUM(C106:D106)</f>
        <v>1481648.9741627802</v>
      </c>
      <c r="C106" s="18">
        <f>SUM(C107:C117)</f>
        <v>365480.21874069999</v>
      </c>
      <c r="D106" s="18">
        <f>SUM(D107:D117)</f>
        <v>1116168.7554220802</v>
      </c>
      <c r="F106" s="3"/>
    </row>
    <row r="107" spans="1:7" ht="10.15" customHeight="1" x14ac:dyDescent="0.2">
      <c r="A107" s="11" t="s">
        <v>18</v>
      </c>
      <c r="B107" s="10">
        <f t="shared" si="5"/>
        <v>1128355.6191360001</v>
      </c>
      <c r="C107" s="14">
        <v>287881.52491199999</v>
      </c>
      <c r="D107" s="10">
        <v>840474.09422400012</v>
      </c>
      <c r="F107" s="3"/>
    </row>
    <row r="108" spans="1:7" ht="10.15" customHeight="1" x14ac:dyDescent="0.2">
      <c r="A108" s="11" t="s">
        <v>11</v>
      </c>
      <c r="B108" s="10">
        <f t="shared" si="5"/>
        <v>346277.83600000001</v>
      </c>
      <c r="C108" s="10">
        <v>75138.220799999996</v>
      </c>
      <c r="D108" s="10">
        <v>271139.6152</v>
      </c>
      <c r="F108" s="3"/>
    </row>
    <row r="109" spans="1:7" ht="10.15" customHeight="1" x14ac:dyDescent="0.2">
      <c r="A109" s="11" t="s">
        <v>8</v>
      </c>
      <c r="B109" s="10">
        <f t="shared" si="5"/>
        <v>3716.3692800000003</v>
      </c>
      <c r="C109" s="10">
        <v>205.25633999999999</v>
      </c>
      <c r="D109" s="10">
        <v>3511.1129400000004</v>
      </c>
      <c r="F109" s="3"/>
    </row>
    <row r="110" spans="1:7" ht="10.15" customHeight="1" x14ac:dyDescent="0.2">
      <c r="A110" s="11" t="s">
        <v>17</v>
      </c>
      <c r="B110" s="10">
        <f t="shared" si="5"/>
        <v>2406.8715717</v>
      </c>
      <c r="C110" s="10">
        <v>2085.6166886999999</v>
      </c>
      <c r="D110" s="10">
        <v>321.25488299999995</v>
      </c>
      <c r="F110" s="3"/>
    </row>
    <row r="111" spans="1:7" ht="10.15" customHeight="1" x14ac:dyDescent="0.2">
      <c r="A111" s="11" t="s">
        <v>10</v>
      </c>
      <c r="B111" s="10">
        <f t="shared" si="5"/>
        <v>600</v>
      </c>
      <c r="C111" s="10">
        <v>0</v>
      </c>
      <c r="D111" s="10">
        <v>600</v>
      </c>
      <c r="F111" s="3"/>
    </row>
    <row r="112" spans="1:7" ht="10.15" customHeight="1" x14ac:dyDescent="0.2">
      <c r="A112" s="11" t="s">
        <v>16</v>
      </c>
      <c r="B112" s="10">
        <f t="shared" si="5"/>
        <v>186</v>
      </c>
      <c r="C112" s="10">
        <v>93</v>
      </c>
      <c r="D112" s="10">
        <v>93</v>
      </c>
      <c r="F112" s="3"/>
    </row>
    <row r="113" spans="1:6" ht="10.15" customHeight="1" x14ac:dyDescent="0.2">
      <c r="A113" s="11" t="s">
        <v>15</v>
      </c>
      <c r="B113" s="10">
        <f t="shared" si="5"/>
        <v>67</v>
      </c>
      <c r="C113" s="14">
        <v>55</v>
      </c>
      <c r="D113" s="10">
        <v>12</v>
      </c>
      <c r="F113" s="3"/>
    </row>
    <row r="114" spans="1:6" ht="10.15" customHeight="1" x14ac:dyDescent="0.2">
      <c r="A114" s="11" t="s">
        <v>3</v>
      </c>
      <c r="B114" s="10">
        <f t="shared" si="5"/>
        <v>21.72817508</v>
      </c>
      <c r="C114" s="14">
        <v>11.2</v>
      </c>
      <c r="D114" s="10">
        <v>10.52817508</v>
      </c>
      <c r="F114" s="3"/>
    </row>
    <row r="115" spans="1:6" ht="10.15" customHeight="1" x14ac:dyDescent="0.2">
      <c r="A115" s="11" t="s">
        <v>6</v>
      </c>
      <c r="B115" s="10">
        <f t="shared" si="5"/>
        <v>9.35</v>
      </c>
      <c r="C115" s="14">
        <v>5.3</v>
      </c>
      <c r="D115" s="10">
        <v>4.05</v>
      </c>
      <c r="F115" s="3"/>
    </row>
    <row r="116" spans="1:6" ht="10.15" customHeight="1" x14ac:dyDescent="0.2">
      <c r="A116" s="11" t="s">
        <v>14</v>
      </c>
      <c r="B116" s="10">
        <f t="shared" si="5"/>
        <v>7</v>
      </c>
      <c r="C116" s="14">
        <v>5</v>
      </c>
      <c r="D116" s="10">
        <v>2</v>
      </c>
      <c r="F116" s="3"/>
    </row>
    <row r="117" spans="1:6" ht="10.15" customHeight="1" x14ac:dyDescent="0.2">
      <c r="A117" s="11" t="s">
        <v>13</v>
      </c>
      <c r="B117" s="10">
        <f t="shared" si="5"/>
        <v>1.2000000000000002</v>
      </c>
      <c r="C117" s="14">
        <v>0.1</v>
      </c>
      <c r="D117" s="10">
        <v>1.1000000000000001</v>
      </c>
      <c r="F117" s="3"/>
    </row>
    <row r="118" spans="1:6" ht="3" customHeight="1" x14ac:dyDescent="0.2">
      <c r="A118" s="17"/>
      <c r="B118" s="16"/>
      <c r="C118" s="16"/>
      <c r="D118" s="16"/>
      <c r="F118" s="3"/>
    </row>
    <row r="119" spans="1:6" ht="12" customHeight="1" x14ac:dyDescent="0.2">
      <c r="A119" s="13" t="s">
        <v>12</v>
      </c>
      <c r="B119" s="12">
        <f t="shared" ref="B119:B126" si="6">SUM(C119:D119)</f>
        <v>2446.7181873999998</v>
      </c>
      <c r="C119" s="12">
        <f>SUM(C120:C126)</f>
        <v>1071.3984018999997</v>
      </c>
      <c r="D119" s="12">
        <f>SUM(D120:D126)</f>
        <v>1375.3197854999999</v>
      </c>
      <c r="F119" s="3"/>
    </row>
    <row r="120" spans="1:6" ht="10.15" customHeight="1" x14ac:dyDescent="0.2">
      <c r="A120" s="15" t="s">
        <v>11</v>
      </c>
      <c r="B120" s="10">
        <f t="shared" si="6"/>
        <v>710.47947479999993</v>
      </c>
      <c r="C120" s="10">
        <v>539.64784679999991</v>
      </c>
      <c r="D120" s="10">
        <v>170.83162799999999</v>
      </c>
      <c r="F120" s="3"/>
    </row>
    <row r="121" spans="1:6" ht="10.15" customHeight="1" x14ac:dyDescent="0.2">
      <c r="A121" s="15" t="s">
        <v>10</v>
      </c>
      <c r="B121" s="10">
        <f t="shared" si="6"/>
        <v>607.15039999999999</v>
      </c>
      <c r="C121" s="10">
        <v>18.432500000000001</v>
      </c>
      <c r="D121" s="10">
        <v>588.71789999999999</v>
      </c>
      <c r="F121" s="3"/>
    </row>
    <row r="122" spans="1:6" ht="10.15" customHeight="1" x14ac:dyDescent="0.2">
      <c r="A122" s="15" t="s">
        <v>9</v>
      </c>
      <c r="B122" s="10">
        <f t="shared" si="6"/>
        <v>474.49399999999997</v>
      </c>
      <c r="C122" s="10">
        <v>175.488</v>
      </c>
      <c r="D122" s="10">
        <v>299.00599999999997</v>
      </c>
      <c r="F122" s="3"/>
    </row>
    <row r="123" spans="1:6" ht="10.15" customHeight="1" x14ac:dyDescent="0.2">
      <c r="A123" s="15" t="s">
        <v>8</v>
      </c>
      <c r="B123" s="10">
        <f t="shared" si="6"/>
        <v>288</v>
      </c>
      <c r="C123" s="10">
        <v>156.80000000000001</v>
      </c>
      <c r="D123" s="10">
        <v>131.19999999999999</v>
      </c>
      <c r="F123" s="3"/>
    </row>
    <row r="124" spans="1:6" ht="10.15" customHeight="1" x14ac:dyDescent="0.2">
      <c r="A124" s="15" t="s">
        <v>7</v>
      </c>
      <c r="B124" s="10">
        <f t="shared" si="6"/>
        <v>166.4</v>
      </c>
      <c r="C124" s="10">
        <v>68</v>
      </c>
      <c r="D124" s="10">
        <v>98.4</v>
      </c>
      <c r="F124" s="3"/>
    </row>
    <row r="125" spans="1:6" ht="10.15" customHeight="1" x14ac:dyDescent="0.2">
      <c r="A125" s="15" t="s">
        <v>6</v>
      </c>
      <c r="B125" s="10">
        <f t="shared" si="6"/>
        <v>110.39999999999999</v>
      </c>
      <c r="C125" s="10">
        <v>75.599999999999994</v>
      </c>
      <c r="D125" s="10">
        <v>34.799999999999997</v>
      </c>
      <c r="F125" s="3"/>
    </row>
    <row r="126" spans="1:6" ht="10.15" customHeight="1" x14ac:dyDescent="0.2">
      <c r="A126" s="15" t="s">
        <v>5</v>
      </c>
      <c r="B126" s="10">
        <f t="shared" si="6"/>
        <v>89.794312599999998</v>
      </c>
      <c r="C126" s="10">
        <v>37.430055099999997</v>
      </c>
      <c r="D126" s="10">
        <v>52.364257500000001</v>
      </c>
      <c r="F126" s="3"/>
    </row>
    <row r="127" spans="1:6" ht="3" customHeight="1" x14ac:dyDescent="0.2">
      <c r="A127" s="15"/>
      <c r="B127" s="10"/>
      <c r="C127" s="14"/>
      <c r="D127" s="10"/>
      <c r="F127" s="3"/>
    </row>
    <row r="128" spans="1:6" ht="10.15" customHeight="1" x14ac:dyDescent="0.2">
      <c r="A128" s="13" t="s">
        <v>4</v>
      </c>
      <c r="B128" s="12">
        <f>SUM(C128:D128)</f>
        <v>110.02336529999999</v>
      </c>
      <c r="C128" s="12">
        <f>SUM(C129:C129)</f>
        <v>36.177607599999995</v>
      </c>
      <c r="D128" s="12">
        <f>SUM(D129:D129)</f>
        <v>73.845757700000007</v>
      </c>
      <c r="F128" s="3"/>
    </row>
    <row r="129" spans="1:6" ht="10.15" customHeight="1" x14ac:dyDescent="0.2">
      <c r="A129" s="11" t="s">
        <v>3</v>
      </c>
      <c r="B129" s="10">
        <f>SUM(C129:D129)</f>
        <v>110.02336529999999</v>
      </c>
      <c r="C129" s="10">
        <v>36.177607599999995</v>
      </c>
      <c r="D129" s="10">
        <v>73.845757700000007</v>
      </c>
      <c r="F129" s="3"/>
    </row>
    <row r="130" spans="1:6" ht="3" customHeight="1" x14ac:dyDescent="0.2">
      <c r="A130" s="9"/>
      <c r="B130" s="8"/>
      <c r="C130" s="8"/>
      <c r="D130" s="8"/>
      <c r="F130" s="3"/>
    </row>
    <row r="131" spans="1:6" ht="12" customHeight="1" x14ac:dyDescent="0.2">
      <c r="A131" s="7" t="s">
        <v>2</v>
      </c>
      <c r="B131" s="5"/>
      <c r="C131" s="5"/>
      <c r="D131" s="5"/>
      <c r="F131" s="3"/>
    </row>
    <row r="132" spans="1:6" ht="10.15" customHeight="1" x14ac:dyDescent="0.2">
      <c r="A132" s="40" t="s">
        <v>1</v>
      </c>
      <c r="B132" s="5"/>
      <c r="C132" s="5"/>
      <c r="D132" s="5"/>
      <c r="F132" s="3"/>
    </row>
    <row r="133" spans="1:6" ht="10.15" customHeight="1" x14ac:dyDescent="0.2">
      <c r="A133" s="6" t="s">
        <v>0</v>
      </c>
      <c r="B133" s="5"/>
      <c r="C133" s="5"/>
      <c r="D133" s="5"/>
      <c r="F133" s="3"/>
    </row>
    <row r="134" spans="1:6" x14ac:dyDescent="0.2">
      <c r="A134" s="4"/>
      <c r="B134" s="4"/>
      <c r="C134" s="4"/>
      <c r="D134" s="4"/>
      <c r="F134" s="3"/>
    </row>
    <row r="135" spans="1:6" x14ac:dyDescent="0.2">
      <c r="A135" s="4"/>
      <c r="B135" s="4"/>
      <c r="C135" s="4"/>
      <c r="D135" s="4"/>
      <c r="F135" s="3"/>
    </row>
    <row r="136" spans="1:6" x14ac:dyDescent="0.2">
      <c r="F136" s="3"/>
    </row>
    <row r="137" spans="1:6" x14ac:dyDescent="0.2">
      <c r="F137" s="3"/>
    </row>
    <row r="138" spans="1:6" x14ac:dyDescent="0.2">
      <c r="F138" s="3"/>
    </row>
  </sheetData>
  <mergeCells count="3">
    <mergeCell ref="A58:A59"/>
    <mergeCell ref="A4:A5"/>
    <mergeCell ref="A104:A105"/>
  </mergeCells>
  <pageMargins left="1.9685039370078741" right="1.9685039370078741" top="0.98425196850393704" bottom="2.9527559055118111" header="0.59055118110236227" footer="0.59055118110236227"/>
  <pageSetup paperSize="9" orientation="portrait" r:id="rId1"/>
  <headerFooter alignWithMargins="0"/>
  <rowBreaks count="2" manualBreakCount="2">
    <brk id="54" max="16383" man="1"/>
    <brk id="100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1516</vt:lpstr>
      <vt:lpstr>'1516'!Área_de_impresión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2018-06-26T17:08:46Z</cp:lastPrinted>
  <dcterms:created xsi:type="dcterms:W3CDTF">2018-06-08T19:52:56Z</dcterms:created>
  <dcterms:modified xsi:type="dcterms:W3CDTF">2018-11-20T16:55:32Z</dcterms:modified>
</cp:coreProperties>
</file>