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_Compendio2018\cap15\"/>
    </mc:Choice>
  </mc:AlternateContent>
  <bookViews>
    <workbookView xWindow="90" yWindow="90" windowWidth="17130" windowHeight="7155"/>
  </bookViews>
  <sheets>
    <sheet name="1508" sheetId="1" r:id="rId1"/>
  </sheets>
  <externalReferences>
    <externalReference r:id="rId2"/>
    <externalReference r:id="rId3"/>
    <externalReference r:id="rId4"/>
  </externalReferences>
  <definedNames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_xlnm.Print_Area" localSheetId="0">'1508'!$B$1:$T$126</definedName>
    <definedName name="cartera" hidden="1">255</definedName>
    <definedName name="consulta">#REF!</definedName>
    <definedName name="fecha">#REF!</definedName>
    <definedName name="titulo">#REF!</definedName>
  </definedNames>
  <calcPr calcId="15251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A7" i="1"/>
  <c r="A8" i="1" s="1"/>
  <c r="A9" i="1" s="1"/>
  <c r="A10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</calcChain>
</file>

<file path=xl/sharedStrings.xml><?xml version="1.0" encoding="utf-8"?>
<sst xmlns="http://schemas.openxmlformats.org/spreadsheetml/2006/main" count="127" uniqueCount="127">
  <si>
    <t xml:space="preserve"> </t>
  </si>
  <si>
    <t>1/ Antes Pan American Silver S.A. Mina Quiruvilca.</t>
  </si>
  <si>
    <t>Cía. Minera Quiruvilca S.A. 1/</t>
  </si>
  <si>
    <t>Fuente: Ministerio de Energía y Minas - Dirección General de Minería.</t>
  </si>
  <si>
    <t>Otras</t>
  </si>
  <si>
    <t>Wiese Sudameris Leasing S.A.</t>
  </si>
  <si>
    <t>WCBS LLC Perú S.A.C.</t>
  </si>
  <si>
    <t>VRAVIA S.A.C.</t>
  </si>
  <si>
    <t>Sucesión Vizcarra Smith, Raul Ernesto</t>
  </si>
  <si>
    <t>Sociedad Minera Las Cumbres S.A.C.</t>
  </si>
  <si>
    <t>Sociedad Minera Andereal S.A.C.</t>
  </si>
  <si>
    <t>S.M.R.L. Pelagia Rosalina de Huaraz</t>
  </si>
  <si>
    <t>S.M.R.L. Ebenezer</t>
  </si>
  <si>
    <t>S.M.R.L. Aparre</t>
  </si>
  <si>
    <t>S &amp; L Andes Export S.A.C.</t>
  </si>
  <si>
    <t>Quispe Condori Oscar</t>
  </si>
  <si>
    <t>Planta Concentradora Maria Mercedes S.A.C.</t>
  </si>
  <si>
    <t>Pinto Arce Fredy Mario</t>
  </si>
  <si>
    <t>Perúbar S A</t>
  </si>
  <si>
    <t>Perfomin S.A.C.</t>
  </si>
  <si>
    <t>Nyrstar Coricancha S.A.</t>
  </si>
  <si>
    <t>MTZ S.A.C.</t>
  </si>
  <si>
    <t>Minería y Construcción Andrea E.I.R.L.</t>
  </si>
  <si>
    <t>Minera Sinaycocha S.A.C.</t>
  </si>
  <si>
    <t>Minera Shuntur S.A.C.</t>
  </si>
  <si>
    <t>Minera Santa Enma S.A.C.</t>
  </si>
  <si>
    <t>Minera Parón S.A.C</t>
  </si>
  <si>
    <t>Minera Parac S.A.C.</t>
  </si>
  <si>
    <t>Minera Pachapaqui S.A.C.</t>
  </si>
  <si>
    <t>Minera Lizandro Proaño S.A.</t>
  </si>
  <si>
    <t>Minera Laytaruma S.A.</t>
  </si>
  <si>
    <t>Minas Arirahua S.A.</t>
  </si>
  <si>
    <t>J.J.G. Contratistas S.A.C.</t>
  </si>
  <si>
    <t>Inversiones Mineras A.R.T.C. S.A.C.</t>
  </si>
  <si>
    <t>Inversiones Castelo Branco S.A.</t>
  </si>
  <si>
    <t>ICM Pachapaqui S.A.C.</t>
  </si>
  <si>
    <t>Empresa Minera Yauliyacu S.A.</t>
  </si>
  <si>
    <t>Empresa Minera Paragsha S.A.C.</t>
  </si>
  <si>
    <t>Empresa Minera Natividad S.A.</t>
  </si>
  <si>
    <t>Empresa Minera Iscaycruz S.A.</t>
  </si>
  <si>
    <t>Empresa Minera del Centro del Perú S.A.</t>
  </si>
  <si>
    <t>Empresa Explotadora de Vinchos Ltda. S.A.C.</t>
  </si>
  <si>
    <t>Empresa Administradora Chungar S.A.C.</t>
  </si>
  <si>
    <t>Corporación Minera Castrovirreyna S.A.</t>
  </si>
  <si>
    <t>Corporación Icaro S.A.C.</t>
  </si>
  <si>
    <t>Cooperativa Minera Minas Canaria Ltda.</t>
  </si>
  <si>
    <t>Concepcion Industrial S.A.C.</t>
  </si>
  <si>
    <t>Concentradora de Minerales Fortuna S.A.</t>
  </si>
  <si>
    <t>Colquicocha Minera S.A.C.</t>
  </si>
  <si>
    <t>Cía. Sormin S.A.C.</t>
  </si>
  <si>
    <t>Cía. Minera Zelta S.A.C.</t>
  </si>
  <si>
    <t>Cía. Minera Valor S.A.</t>
  </si>
  <si>
    <t>Cía. Minera Uyuccasa S.A.</t>
  </si>
  <si>
    <t>Cía. Minera Toma La Mano S.A.</t>
  </si>
  <si>
    <t>Cía. Minera Sumasa S.A.</t>
  </si>
  <si>
    <t>Cía. Minera Río Chicama S.A.C.</t>
  </si>
  <si>
    <t>Cía. Minera Pampamali S.A.</t>
  </si>
  <si>
    <t>Cía. Minera Huaron S A</t>
  </si>
  <si>
    <t>Cía. Minera Huancapeti S.A.C.</t>
  </si>
  <si>
    <t>Cía. Minera El Palomo S.A.</t>
  </si>
  <si>
    <t>Cía. Minera de Caylloma S.A.</t>
  </si>
  <si>
    <t>Cía. Minera Cerro Pucapunta S.A.C.</t>
  </si>
  <si>
    <t>Cía. Minera Cerro Bayo S.R.L.</t>
  </si>
  <si>
    <t>Cía. Minera Caudalosa S.A.</t>
  </si>
  <si>
    <t>Cía. Minera Barbastro S.A.C.</t>
  </si>
  <si>
    <t>Cía. Minera Arcata S.A.</t>
  </si>
  <si>
    <t>Cía. Minera Áncash S.A.C.</t>
  </si>
  <si>
    <t>Cía. Minera Alpamarca S.A.C.</t>
  </si>
  <si>
    <t>Castrovirreyna Cía. Minera S.A.</t>
  </si>
  <si>
    <t>Bergmin S.A.C.</t>
  </si>
  <si>
    <t>Concesion Minera Maria del Pilar de Tusi S.R.L.</t>
  </si>
  <si>
    <t>El Pacifico Dorado S.A.C.</t>
  </si>
  <si>
    <t>Kartikay Perúvian Mining Company S.A.C.</t>
  </si>
  <si>
    <t>Cori Luycho S.A.C.</t>
  </si>
  <si>
    <t>Silver Hills S.R.L.</t>
  </si>
  <si>
    <t>Cía. Minera Londres S.A.C.</t>
  </si>
  <si>
    <t>Minera Don Eliseo S.A.C.</t>
  </si>
  <si>
    <t>Minera Germania S.A.</t>
  </si>
  <si>
    <t>Cía. Minera Scorpion S.A.</t>
  </si>
  <si>
    <t>Nyrstar Áncash S.A.</t>
  </si>
  <si>
    <t>Brynajom S.R.L.</t>
  </si>
  <si>
    <t>Contonga Perú S.A.C.</t>
  </si>
  <si>
    <t>Amapola 5 S.A.C.</t>
  </si>
  <si>
    <t>Cía. Minera Maxpala S.A.C.</t>
  </si>
  <si>
    <t>Cía. Minera Quiruvilca S.A.</t>
  </si>
  <si>
    <t>S.M.R.L. Magistral de Huaraz S.A.C.</t>
  </si>
  <si>
    <t>Corporación Minera Toma La Mano S.A.</t>
  </si>
  <si>
    <t>Glore Perú S.A.C</t>
  </si>
  <si>
    <t>Consorcio Perúano de Minas S.A.C</t>
  </si>
  <si>
    <t>Cía. Minera Ares S.A.C.</t>
  </si>
  <si>
    <t>Minera Huinac S.A.C.</t>
  </si>
  <si>
    <t>Minera Santa Lucía G S.A.C.</t>
  </si>
  <si>
    <t>Cía. Minera San Valentín S.A.</t>
  </si>
  <si>
    <t>Consorcio de Ing. Ejecutores Mineros S.A.</t>
  </si>
  <si>
    <t>Cía. Minera San Ignacio de Morococha S.A.A.</t>
  </si>
  <si>
    <t>AC Agregados S.A.</t>
  </si>
  <si>
    <t>Sociedad Minera Austria Duvaz S.A.C.</t>
  </si>
  <si>
    <t>Brexia Goldplata Perú S.A.C.</t>
  </si>
  <si>
    <t>Minera Colquisiri S.A.</t>
  </si>
  <si>
    <t>Empresa Administradora Cerro S.A.C.</t>
  </si>
  <si>
    <t>Catalina Huanca Sociedad Minera S.A.C.</t>
  </si>
  <si>
    <t>Cía. Minera Argentum S.A.</t>
  </si>
  <si>
    <t>Trevali Perú S.A.C.</t>
  </si>
  <si>
    <t>Cía. Minera Casapalca S.A.</t>
  </si>
  <si>
    <t>Cía. Minera Lincuna S.A</t>
  </si>
  <si>
    <t>Cía. Minera Santa Luisa S.A.</t>
  </si>
  <si>
    <t>Empresa Minera Los Quenuales S.A.</t>
  </si>
  <si>
    <t>Cía. Minera Kolpa S.A.</t>
  </si>
  <si>
    <t>Pan American Silver Huarón S.A.</t>
  </si>
  <si>
    <t>Sociedad Minera Corona S.A.</t>
  </si>
  <si>
    <t>Minera Bateas S.A.C.</t>
  </si>
  <si>
    <t>Cía. Minera Atacocha S.A.A.</t>
  </si>
  <si>
    <t>Milpo Andina Perú S.A.C.</t>
  </si>
  <si>
    <t>Cía. Minera Milpo S.A.A.</t>
  </si>
  <si>
    <t>Cía. Minera Antamina S.A.</t>
  </si>
  <si>
    <t>Volcan Cía. Minera S.A.A.</t>
  </si>
  <si>
    <t>Cía. Minera Raura S.A.</t>
  </si>
  <si>
    <t>Sociedad Minera El Brocal S.A.A.</t>
  </si>
  <si>
    <t>Cía. de Minas Buenaventura S.A.A.</t>
  </si>
  <si>
    <t>Cía. Minera Chungar S.A.C.</t>
  </si>
  <si>
    <t>Total</t>
  </si>
  <si>
    <t>2017 P/</t>
  </si>
  <si>
    <t>Empresa Minera</t>
  </si>
  <si>
    <t xml:space="preserve">    (Toneladas métricas de contenido fino)</t>
  </si>
  <si>
    <t>15.8    PRODUCCIÓN DE PLOMO, SEGÚN EMPRESA MINERA, 2013-2017</t>
  </si>
  <si>
    <t>Minea Yuncán S.R.L.</t>
  </si>
  <si>
    <r>
      <t>Nota</t>
    </r>
    <r>
      <rPr>
        <sz val="7"/>
        <rFont val="Arial Narrow"/>
        <family val="2"/>
      </rPr>
      <t>: Corresponde al contenido fino de los concentrados. Información disponible a enero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</si>
</sst>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#\ ##0"/>
    <numFmt numFmtId="165" formatCode="#\ ###\ ##0;0;&quot;-&quot;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Helv"/>
    </font>
    <font>
      <sz val="7"/>
      <name val="Arial Narrow"/>
      <family val="2"/>
    </font>
    <font>
      <sz val="6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10" fillId="0" borderId="0"/>
    <xf numFmtId="16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12" fillId="2" borderId="0">
      <alignment horizontal="left"/>
    </xf>
  </cellStyleXfs>
  <cellXfs count="39">
    <xf numFmtId="0" fontId="0" fillId="0" borderId="0" xfId="0"/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2" applyFont="1" applyFill="1" applyBorder="1"/>
    <xf numFmtId="0" fontId="2" fillId="0" borderId="0" xfId="1" applyFont="1" applyFill="1" applyBorder="1" applyAlignment="1" applyProtection="1">
      <alignment horizontal="left"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3" applyFont="1" applyFill="1" applyBorder="1" applyAlignment="1" applyProtection="1">
      <alignment horizontal="left" vertical="center"/>
      <protection locked="0"/>
    </xf>
    <xf numFmtId="164" fontId="2" fillId="0" borderId="0" xfId="1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horizontal="left" vertical="center"/>
    </xf>
    <xf numFmtId="0" fontId="5" fillId="0" borderId="1" xfId="1" applyFont="1" applyFill="1" applyBorder="1" applyAlignment="1" applyProtection="1">
      <alignment horizontal="left" vertical="center"/>
    </xf>
    <xf numFmtId="0" fontId="2" fillId="0" borderId="0" xfId="5" applyFont="1" applyFill="1" applyAlignment="1">
      <alignment horizontal="right" vertical="center"/>
    </xf>
    <xf numFmtId="165" fontId="2" fillId="0" borderId="0" xfId="1" applyNumberFormat="1" applyFont="1" applyFill="1" applyBorder="1" applyAlignment="1" applyProtection="1">
      <alignment horizontal="right" vertical="center"/>
    </xf>
    <xf numFmtId="0" fontId="6" fillId="0" borderId="0" xfId="4" applyFont="1" applyFill="1" applyBorder="1" applyAlignment="1" applyProtection="1">
      <alignment horizontal="left" vertical="center"/>
    </xf>
    <xf numFmtId="164" fontId="7" fillId="0" borderId="0" xfId="5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 applyProtection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0" fontId="2" fillId="0" borderId="0" xfId="2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/>
    </xf>
    <xf numFmtId="1" fontId="2" fillId="0" borderId="2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left"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8" fillId="0" borderId="0" xfId="1" applyNumberFormat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0" xfId="7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4" xfId="7" applyFont="1" applyFill="1" applyBorder="1" applyAlignment="1" applyProtection="1">
      <alignment horizontal="right" vertical="center"/>
    </xf>
    <xf numFmtId="0" fontId="8" fillId="0" borderId="5" xfId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 applyProtection="1">
      <alignment horizontal="right" vertical="center"/>
    </xf>
    <xf numFmtId="0" fontId="5" fillId="0" borderId="0" xfId="2" applyFont="1" applyFill="1" applyAlignment="1" applyProtection="1">
      <alignment horizontal="left" vertical="center" indent="2"/>
    </xf>
    <xf numFmtId="165" fontId="2" fillId="0" borderId="0" xfId="1" applyNumberFormat="1" applyFont="1" applyFill="1" applyAlignment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7" fillId="0" borderId="0" xfId="6" quotePrefix="1" applyFont="1" applyBorder="1" applyAlignment="1">
      <alignment horizontal="left" vertical="center"/>
    </xf>
    <xf numFmtId="0" fontId="7" fillId="0" borderId="0" xfId="4" applyFont="1" applyFill="1" applyBorder="1" applyAlignment="1" applyProtection="1">
      <alignment horizontal="left" vertical="center"/>
    </xf>
  </cellXfs>
  <cellStyles count="14">
    <cellStyle name="Border" xfId="8"/>
    <cellStyle name="Comma_Data Proyecto Antamina" xfId="9"/>
    <cellStyle name="Millares [0] 2" xfId="10"/>
    <cellStyle name="Millares 2" xfId="11"/>
    <cellStyle name="No-definido" xfId="12"/>
    <cellStyle name="Normal" xfId="0" builtinId="0"/>
    <cellStyle name="Normal 2" xfId="3"/>
    <cellStyle name="Normal_IEC12002" xfId="6"/>
    <cellStyle name="Normal_IEC12005" xfId="4"/>
    <cellStyle name="Normal_IEC12007" xfId="2"/>
    <cellStyle name="Normal_IEC12009" xfId="1"/>
    <cellStyle name="Normal_IEC12011" xfId="5"/>
    <cellStyle name="Normal_IEC12013" xfId="7"/>
    <cellStyle name="TEXTO NORMAL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showGridLines="0" showZeros="0" tabSelected="1" zoomScaleNormal="100" zoomScaleSheetLayoutView="120" workbookViewId="0">
      <selection activeCell="B12" sqref="B12"/>
    </sheetView>
  </sheetViews>
  <sheetFormatPr baseColWidth="10" defaultColWidth="9.7109375" defaultRowHeight="9" x14ac:dyDescent="0.25"/>
  <cols>
    <col min="1" max="1" width="2.140625" style="1" customWidth="1"/>
    <col min="2" max="2" width="33.5703125" style="2" customWidth="1"/>
    <col min="3" max="7" width="7.7109375" style="1" hidden="1" customWidth="1"/>
    <col min="8" max="8" width="6.5703125" style="1" hidden="1" customWidth="1"/>
    <col min="9" max="12" width="6.28515625" style="1" hidden="1" customWidth="1"/>
    <col min="13" max="15" width="6.140625" style="1" hidden="1" customWidth="1"/>
    <col min="16" max="20" width="6" style="1" customWidth="1"/>
    <col min="21" max="16384" width="9.7109375" style="1"/>
  </cols>
  <sheetData>
    <row r="1" spans="1:20" ht="13.9" customHeight="1" x14ac:dyDescent="0.25">
      <c r="B1" s="36" t="s">
        <v>124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0.9" customHeight="1" x14ac:dyDescent="0.25">
      <c r="B2" s="34" t="s">
        <v>123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5.0999999999999996" customHeight="1" x14ac:dyDescent="0.25">
      <c r="B3" s="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15.95" customHeight="1" x14ac:dyDescent="0.25">
      <c r="B4" s="30" t="s">
        <v>122</v>
      </c>
      <c r="C4" s="29">
        <v>2000</v>
      </c>
      <c r="D4" s="29">
        <v>2001</v>
      </c>
      <c r="E4" s="29">
        <v>2002</v>
      </c>
      <c r="F4" s="29">
        <v>2003</v>
      </c>
      <c r="G4" s="29">
        <v>2004</v>
      </c>
      <c r="H4" s="29">
        <v>2005</v>
      </c>
      <c r="I4" s="29">
        <v>2006</v>
      </c>
      <c r="J4" s="29">
        <v>2007</v>
      </c>
      <c r="K4" s="29">
        <v>2008</v>
      </c>
      <c r="L4" s="29">
        <v>2009</v>
      </c>
      <c r="M4" s="29">
        <v>2010</v>
      </c>
      <c r="N4" s="29">
        <v>2011</v>
      </c>
      <c r="O4" s="29">
        <v>2012</v>
      </c>
      <c r="P4" s="29">
        <v>2013</v>
      </c>
      <c r="Q4" s="29">
        <v>2014</v>
      </c>
      <c r="R4" s="29">
        <v>2015</v>
      </c>
      <c r="S4" s="29">
        <v>2016</v>
      </c>
      <c r="T4" s="29" t="s">
        <v>121</v>
      </c>
    </row>
    <row r="5" spans="1:20" ht="2.1" customHeight="1" x14ac:dyDescent="0.25">
      <c r="B5" s="28"/>
      <c r="C5" s="27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12" customHeight="1" x14ac:dyDescent="0.25">
      <c r="B6" s="25" t="s">
        <v>120</v>
      </c>
      <c r="C6" s="24">
        <f t="shared" ref="C6:T6" si="0">SUM(C7:C122)</f>
        <v>270575.97611400002</v>
      </c>
      <c r="D6" s="24">
        <f t="shared" si="0"/>
        <v>289546.06610699999</v>
      </c>
      <c r="E6" s="24">
        <f t="shared" si="0"/>
        <v>305650.71951300005</v>
      </c>
      <c r="F6" s="24">
        <f t="shared" si="0"/>
        <v>309163.88219000003</v>
      </c>
      <c r="G6" s="24">
        <f t="shared" si="0"/>
        <v>306210.77793799987</v>
      </c>
      <c r="H6" s="24">
        <f t="shared" si="0"/>
        <v>319367.50521099992</v>
      </c>
      <c r="I6" s="24">
        <f t="shared" si="0"/>
        <v>313332.28608799994</v>
      </c>
      <c r="J6" s="24">
        <f t="shared" si="0"/>
        <v>329164.77903500013</v>
      </c>
      <c r="K6" s="24">
        <f t="shared" si="0"/>
        <v>345109.27027199994</v>
      </c>
      <c r="L6" s="24">
        <f t="shared" si="0"/>
        <v>302459.11290999997</v>
      </c>
      <c r="M6" s="24">
        <f t="shared" si="0"/>
        <v>261989.60579399997</v>
      </c>
      <c r="N6" s="24">
        <f t="shared" si="0"/>
        <v>230199.08238499993</v>
      </c>
      <c r="O6" s="24">
        <f t="shared" si="0"/>
        <v>249236.15747600005</v>
      </c>
      <c r="P6" s="24">
        <f t="shared" si="0"/>
        <v>266472.33039300016</v>
      </c>
      <c r="Q6" s="24">
        <f t="shared" si="0"/>
        <v>277294.48259600002</v>
      </c>
      <c r="R6" s="24">
        <f t="shared" si="0"/>
        <v>315524.81577999983</v>
      </c>
      <c r="S6" s="24">
        <f t="shared" si="0"/>
        <v>314421.59763299994</v>
      </c>
      <c r="T6" s="24">
        <f t="shared" si="0"/>
        <v>306793.81029199995</v>
      </c>
    </row>
    <row r="7" spans="1:20" ht="11.65" customHeight="1" x14ac:dyDescent="0.25">
      <c r="A7" s="1">
        <f>+A6+1</f>
        <v>1</v>
      </c>
      <c r="B7" s="11" t="s">
        <v>119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>
        <v>0</v>
      </c>
      <c r="Q7" s="23">
        <v>0</v>
      </c>
      <c r="R7" s="23">
        <v>5884.5589399999999</v>
      </c>
      <c r="S7" s="23">
        <v>16964.289036999999</v>
      </c>
      <c r="T7" s="23">
        <v>30370.446480999999</v>
      </c>
    </row>
    <row r="8" spans="1:20" ht="11.65" customHeight="1" x14ac:dyDescent="0.25">
      <c r="A8" s="1">
        <f>+A7+1</f>
        <v>2</v>
      </c>
      <c r="B8" s="11" t="s">
        <v>118</v>
      </c>
      <c r="C8" s="23">
        <v>9352.1378580000001</v>
      </c>
      <c r="D8" s="23">
        <v>7651.1275640000003</v>
      </c>
      <c r="E8" s="23">
        <v>6897.6572109999988</v>
      </c>
      <c r="F8" s="23">
        <v>6888.855082</v>
      </c>
      <c r="G8" s="23">
        <v>8182.2762839999987</v>
      </c>
      <c r="H8" s="23">
        <v>8638.0073929999999</v>
      </c>
      <c r="I8" s="23">
        <v>10457.922848999999</v>
      </c>
      <c r="J8" s="23">
        <v>13438.156429999999</v>
      </c>
      <c r="K8" s="23">
        <v>15153.265245000002</v>
      </c>
      <c r="L8" s="23">
        <v>12209.622601999999</v>
      </c>
      <c r="M8" s="23">
        <v>12687.364455999999</v>
      </c>
      <c r="N8" s="23">
        <v>12132.693448999999</v>
      </c>
      <c r="O8" s="23">
        <v>19152.240313999999</v>
      </c>
      <c r="P8" s="23">
        <v>21571.939730999999</v>
      </c>
      <c r="Q8" s="23">
        <v>18287.778206999999</v>
      </c>
      <c r="R8" s="23">
        <v>17412.980583</v>
      </c>
      <c r="S8" s="23">
        <v>20989.389628000001</v>
      </c>
      <c r="T8" s="23">
        <v>25367.013831000004</v>
      </c>
    </row>
    <row r="9" spans="1:20" ht="11.65" customHeight="1" x14ac:dyDescent="0.25">
      <c r="A9" s="1">
        <f>+A8+1</f>
        <v>3</v>
      </c>
      <c r="B9" s="11" t="s">
        <v>117</v>
      </c>
      <c r="C9" s="23">
        <v>18202.894301</v>
      </c>
      <c r="D9" s="23">
        <v>18416.252635000001</v>
      </c>
      <c r="E9" s="23">
        <v>21383.995299999999</v>
      </c>
      <c r="F9" s="23">
        <v>23207.7592</v>
      </c>
      <c r="G9" s="23">
        <v>28840.128000000001</v>
      </c>
      <c r="H9" s="23">
        <v>28482.134000000002</v>
      </c>
      <c r="I9" s="23">
        <v>36507.702799999992</v>
      </c>
      <c r="J9" s="23">
        <v>38653.1806</v>
      </c>
      <c r="K9" s="23">
        <v>31506.074400000001</v>
      </c>
      <c r="L9" s="23">
        <v>24727.323799999998</v>
      </c>
      <c r="M9" s="23">
        <v>13435.0682</v>
      </c>
      <c r="N9" s="23">
        <v>11074.4138</v>
      </c>
      <c r="O9" s="23">
        <v>13482.4372</v>
      </c>
      <c r="P9" s="23">
        <v>10801.016899999999</v>
      </c>
      <c r="Q9" s="23">
        <v>2695.1340999999998</v>
      </c>
      <c r="R9" s="23">
        <v>23036.473399999999</v>
      </c>
      <c r="S9" s="23">
        <v>15929.561400000001</v>
      </c>
      <c r="T9" s="23">
        <v>23926.716604000001</v>
      </c>
    </row>
    <row r="10" spans="1:20" ht="11.65" customHeight="1" x14ac:dyDescent="0.25">
      <c r="A10" s="1">
        <f>+A9+1</f>
        <v>4</v>
      </c>
      <c r="B10" s="11" t="s">
        <v>116</v>
      </c>
      <c r="C10" s="23">
        <v>10396.585769999998</v>
      </c>
      <c r="D10" s="23">
        <v>9946.7547500000001</v>
      </c>
      <c r="E10" s="23">
        <v>5574.5063000000009</v>
      </c>
      <c r="F10" s="23">
        <v>12203.46739</v>
      </c>
      <c r="G10" s="23">
        <v>10968.328730000001</v>
      </c>
      <c r="H10" s="23">
        <v>16016.553164000001</v>
      </c>
      <c r="I10" s="23">
        <v>11955.755657000002</v>
      </c>
      <c r="J10" s="23">
        <v>12729.851924999999</v>
      </c>
      <c r="K10" s="23">
        <v>13834.057350000001</v>
      </c>
      <c r="L10" s="23">
        <v>12750.419327999998</v>
      </c>
      <c r="M10" s="23">
        <v>13996.20786</v>
      </c>
      <c r="N10" s="23">
        <v>11687.70882</v>
      </c>
      <c r="O10" s="23">
        <v>12176.22752</v>
      </c>
      <c r="P10" s="23">
        <v>11033.694610000002</v>
      </c>
      <c r="Q10" s="23">
        <v>12188.170301</v>
      </c>
      <c r="R10" s="23">
        <v>21477.263709999999</v>
      </c>
      <c r="S10" s="23">
        <v>24130.063150000002</v>
      </c>
      <c r="T10" s="23">
        <v>21387.0936</v>
      </c>
    </row>
    <row r="11" spans="1:20" ht="11.65" customHeight="1" x14ac:dyDescent="0.25">
      <c r="A11" s="1">
        <v>1</v>
      </c>
      <c r="B11" s="11" t="s">
        <v>115</v>
      </c>
      <c r="C11" s="23">
        <v>51764.984040000003</v>
      </c>
      <c r="D11" s="23">
        <v>76135.436528999999</v>
      </c>
      <c r="E11" s="23">
        <v>69343.610115000018</v>
      </c>
      <c r="F11" s="23">
        <v>54253.670341000005</v>
      </c>
      <c r="G11" s="23">
        <v>60731.139575000001</v>
      </c>
      <c r="H11" s="23">
        <v>62463.050155000004</v>
      </c>
      <c r="I11" s="23">
        <v>65537.293361000004</v>
      </c>
      <c r="J11" s="23">
        <v>85552.025200000004</v>
      </c>
      <c r="K11" s="23">
        <v>91050.688553999993</v>
      </c>
      <c r="L11" s="23">
        <v>63051.155951000008</v>
      </c>
      <c r="M11" s="23">
        <v>48486.565350000012</v>
      </c>
      <c r="N11" s="23">
        <v>28967.274343999998</v>
      </c>
      <c r="O11" s="23">
        <v>32663.958731000002</v>
      </c>
      <c r="P11" s="23">
        <v>33556.559950000003</v>
      </c>
      <c r="Q11" s="23">
        <v>23769.395775000001</v>
      </c>
      <c r="R11" s="23">
        <v>27275.451324000001</v>
      </c>
      <c r="S11" s="23">
        <v>26083.018351000002</v>
      </c>
      <c r="T11" s="23">
        <v>19690.506063000001</v>
      </c>
    </row>
    <row r="12" spans="1:20" ht="11.65" customHeight="1" x14ac:dyDescent="0.25">
      <c r="A12" s="1">
        <f t="shared" ref="A12:A43" si="1">+A11+1</f>
        <v>2</v>
      </c>
      <c r="B12" s="11" t="s">
        <v>114</v>
      </c>
      <c r="C12" s="23">
        <v>0</v>
      </c>
      <c r="D12" s="23">
        <v>0</v>
      </c>
      <c r="E12" s="23">
        <v>2439.5927000000001</v>
      </c>
      <c r="F12" s="23">
        <v>5887.5077700000002</v>
      </c>
      <c r="G12" s="23">
        <v>1402.43058</v>
      </c>
      <c r="H12" s="23">
        <v>454.45370000000003</v>
      </c>
      <c r="I12" s="23">
        <v>3938.3686000000002</v>
      </c>
      <c r="J12" s="23">
        <v>4393.9724000000006</v>
      </c>
      <c r="K12" s="23">
        <v>5733.7340999999997</v>
      </c>
      <c r="L12" s="23">
        <v>13214.185800000001</v>
      </c>
      <c r="M12" s="23">
        <v>6095.3345999999992</v>
      </c>
      <c r="N12" s="23">
        <v>2069.1911</v>
      </c>
      <c r="O12" s="23">
        <v>2831.2782999999999</v>
      </c>
      <c r="P12" s="23">
        <v>4031.7458999999994</v>
      </c>
      <c r="Q12" s="23">
        <v>5859.3234000000002</v>
      </c>
      <c r="R12" s="23">
        <v>8716.1828000000005</v>
      </c>
      <c r="S12" s="23">
        <v>13112.112703000003</v>
      </c>
      <c r="T12" s="23">
        <v>17288.629320000004</v>
      </c>
    </row>
    <row r="13" spans="1:20" ht="11.65" customHeight="1" x14ac:dyDescent="0.25">
      <c r="A13" s="1">
        <f t="shared" si="1"/>
        <v>3</v>
      </c>
      <c r="B13" s="11" t="s">
        <v>113</v>
      </c>
      <c r="C13" s="23">
        <v>20426.734540999998</v>
      </c>
      <c r="D13" s="23">
        <v>23071.329715</v>
      </c>
      <c r="E13" s="23">
        <v>29260.168832000003</v>
      </c>
      <c r="F13" s="23">
        <v>30003.280425999998</v>
      </c>
      <c r="G13" s="23">
        <v>17384.388365999999</v>
      </c>
      <c r="H13" s="23">
        <v>20857.024858000001</v>
      </c>
      <c r="I13" s="23">
        <v>21933.134536000001</v>
      </c>
      <c r="J13" s="23">
        <v>17678.152056999999</v>
      </c>
      <c r="K13" s="23">
        <v>20593.939898000001</v>
      </c>
      <c r="L13" s="23">
        <v>19170.322848</v>
      </c>
      <c r="M13" s="23">
        <v>17528.528194999999</v>
      </c>
      <c r="N13" s="23">
        <v>17605.169948000002</v>
      </c>
      <c r="O13" s="23">
        <v>17779.979080000001</v>
      </c>
      <c r="P13" s="23">
        <v>29645.890820000001</v>
      </c>
      <c r="Q13" s="23">
        <v>30438.662969999998</v>
      </c>
      <c r="R13" s="23">
        <v>17682.722319</v>
      </c>
      <c r="S13" s="23">
        <v>18307.251751000003</v>
      </c>
      <c r="T13" s="23">
        <v>17057.858871</v>
      </c>
    </row>
    <row r="14" spans="1:20" ht="11.65" customHeight="1" x14ac:dyDescent="0.25">
      <c r="A14" s="1">
        <f t="shared" si="1"/>
        <v>4</v>
      </c>
      <c r="B14" s="11" t="s">
        <v>112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>
        <v>0</v>
      </c>
      <c r="Q14" s="23">
        <v>2748.36436</v>
      </c>
      <c r="R14" s="23">
        <v>17872.560319</v>
      </c>
      <c r="S14" s="23">
        <v>18919.230437000002</v>
      </c>
      <c r="T14" s="23">
        <v>16474.033961999998</v>
      </c>
    </row>
    <row r="15" spans="1:20" ht="11.65" customHeight="1" x14ac:dyDescent="0.25">
      <c r="A15" s="1">
        <f t="shared" si="1"/>
        <v>5</v>
      </c>
      <c r="B15" s="11" t="s">
        <v>111</v>
      </c>
      <c r="C15" s="23">
        <v>26739.032799999997</v>
      </c>
      <c r="D15" s="23">
        <v>29572.699700000001</v>
      </c>
      <c r="E15" s="23">
        <v>35866.640099999997</v>
      </c>
      <c r="F15" s="23">
        <v>39420.300100000008</v>
      </c>
      <c r="G15" s="23">
        <v>38130.986300000004</v>
      </c>
      <c r="H15" s="23">
        <v>40877.53</v>
      </c>
      <c r="I15" s="23">
        <v>19850.261546000002</v>
      </c>
      <c r="J15" s="23">
        <v>14683.543312</v>
      </c>
      <c r="K15" s="23">
        <v>11554.942946000001</v>
      </c>
      <c r="L15" s="23">
        <v>9349.4852099999989</v>
      </c>
      <c r="M15" s="23">
        <v>10159.082129</v>
      </c>
      <c r="N15" s="23">
        <v>10209.384212999999</v>
      </c>
      <c r="O15" s="23">
        <v>9954.3953359999996</v>
      </c>
      <c r="P15" s="23">
        <v>10598.664193000001</v>
      </c>
      <c r="Q15" s="23">
        <v>12540.425424000001</v>
      </c>
      <c r="R15" s="23">
        <v>14422.092688000001</v>
      </c>
      <c r="S15" s="23">
        <v>17731.706086999999</v>
      </c>
      <c r="T15" s="23">
        <v>16171.801303</v>
      </c>
    </row>
    <row r="16" spans="1:20" ht="11.65" customHeight="1" x14ac:dyDescent="0.25">
      <c r="A16" s="1">
        <f t="shared" si="1"/>
        <v>6</v>
      </c>
      <c r="B16" s="11" t="s">
        <v>110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/>
      <c r="I16" s="23">
        <v>274.68092999999999</v>
      </c>
      <c r="J16" s="23">
        <v>3848.0537059999997</v>
      </c>
      <c r="K16" s="23">
        <v>7589.5993580000004</v>
      </c>
      <c r="L16" s="23">
        <v>11562.603157</v>
      </c>
      <c r="M16" s="23">
        <v>9975.1904539999996</v>
      </c>
      <c r="N16" s="23">
        <v>9008.1383000000005</v>
      </c>
      <c r="O16" s="23">
        <v>8172.591335000001</v>
      </c>
      <c r="P16" s="23">
        <v>8118.2822889999998</v>
      </c>
      <c r="Q16" s="23">
        <v>7371.0804629999993</v>
      </c>
      <c r="R16" s="23">
        <v>10895.522250000002</v>
      </c>
      <c r="S16" s="23">
        <v>15075.091064</v>
      </c>
      <c r="T16" s="23">
        <v>13922.304494</v>
      </c>
    </row>
    <row r="17" spans="1:20" ht="11.65" customHeight="1" x14ac:dyDescent="0.25">
      <c r="A17" s="1">
        <f t="shared" si="1"/>
        <v>7</v>
      </c>
      <c r="B17" s="11" t="s">
        <v>109</v>
      </c>
      <c r="C17" s="23">
        <v>14778.786639</v>
      </c>
      <c r="D17" s="23">
        <v>13610.348905000001</v>
      </c>
      <c r="E17" s="23">
        <v>16794.473233000001</v>
      </c>
      <c r="F17" s="23">
        <v>13646.996401</v>
      </c>
      <c r="G17" s="23">
        <v>10493.406720999999</v>
      </c>
      <c r="H17" s="23">
        <v>6882.8130920000003</v>
      </c>
      <c r="I17" s="23">
        <v>7070.0920539999988</v>
      </c>
      <c r="J17" s="23">
        <v>6438.9221669999988</v>
      </c>
      <c r="K17" s="23">
        <v>11559.762906</v>
      </c>
      <c r="L17" s="23">
        <v>20234.572542000002</v>
      </c>
      <c r="M17" s="23">
        <v>21555.818385999999</v>
      </c>
      <c r="N17" s="23">
        <v>16237.185759000002</v>
      </c>
      <c r="O17" s="23">
        <v>16976.193529</v>
      </c>
      <c r="P17" s="23">
        <v>17449.081898999997</v>
      </c>
      <c r="Q17" s="23">
        <v>21998.697175000001</v>
      </c>
      <c r="R17" s="23">
        <v>18373.681547</v>
      </c>
      <c r="S17" s="23">
        <v>17191.034302</v>
      </c>
      <c r="T17" s="23">
        <v>13822.731567000001</v>
      </c>
    </row>
    <row r="18" spans="1:20" ht="11.65" customHeight="1" x14ac:dyDescent="0.25">
      <c r="A18" s="1">
        <f t="shared" si="1"/>
        <v>8</v>
      </c>
      <c r="B18" s="11" t="s">
        <v>108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/>
      <c r="I18" s="23"/>
      <c r="J18" s="23"/>
      <c r="K18" s="23"/>
      <c r="L18" s="23"/>
      <c r="M18" s="23"/>
      <c r="N18" s="23"/>
      <c r="O18" s="23">
        <v>5423.7615489999998</v>
      </c>
      <c r="P18" s="23">
        <v>7540.1182150000004</v>
      </c>
      <c r="Q18" s="23">
        <v>7883.3561850000006</v>
      </c>
      <c r="R18" s="23">
        <v>8813.8343590000004</v>
      </c>
      <c r="S18" s="23">
        <v>12787.508997999999</v>
      </c>
      <c r="T18" s="23">
        <v>10773.747085000001</v>
      </c>
    </row>
    <row r="19" spans="1:20" ht="11.65" customHeight="1" x14ac:dyDescent="0.25">
      <c r="A19" s="1">
        <f t="shared" si="1"/>
        <v>9</v>
      </c>
      <c r="B19" s="11" t="s">
        <v>107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>
        <v>0</v>
      </c>
      <c r="Q19" s="23">
        <v>0</v>
      </c>
      <c r="R19" s="23">
        <v>7227.0339750000012</v>
      </c>
      <c r="S19" s="23">
        <v>11291.454092</v>
      </c>
      <c r="T19" s="23">
        <v>8924.1680109999998</v>
      </c>
    </row>
    <row r="20" spans="1:20" ht="11.65" customHeight="1" x14ac:dyDescent="0.25">
      <c r="A20" s="1">
        <f t="shared" si="1"/>
        <v>10</v>
      </c>
      <c r="B20" s="11" t="s">
        <v>106</v>
      </c>
      <c r="C20" s="23">
        <v>0</v>
      </c>
      <c r="D20" s="23">
        <v>0</v>
      </c>
      <c r="E20" s="23">
        <v>15407.867425999999</v>
      </c>
      <c r="F20" s="23">
        <v>24260.015712</v>
      </c>
      <c r="G20" s="23">
        <v>25245.968973999996</v>
      </c>
      <c r="H20" s="23">
        <v>25058.594708999997</v>
      </c>
      <c r="I20" s="23">
        <v>21603.489600000001</v>
      </c>
      <c r="J20" s="23">
        <v>22015.650897</v>
      </c>
      <c r="K20" s="23">
        <v>24618.302382000002</v>
      </c>
      <c r="L20" s="23">
        <v>12355.636034000003</v>
      </c>
      <c r="M20" s="23">
        <v>18868.153088999999</v>
      </c>
      <c r="N20" s="23">
        <v>15730.643800000002</v>
      </c>
      <c r="O20" s="23">
        <v>12506.810019999999</v>
      </c>
      <c r="P20" s="23">
        <v>13275.870700000001</v>
      </c>
      <c r="Q20" s="23">
        <v>15259.119314</v>
      </c>
      <c r="R20" s="23">
        <v>15121.356265</v>
      </c>
      <c r="S20" s="23">
        <v>8985.9712999999992</v>
      </c>
      <c r="T20" s="23">
        <v>8318.3711000000003</v>
      </c>
    </row>
    <row r="21" spans="1:20" ht="11.65" customHeight="1" x14ac:dyDescent="0.25">
      <c r="A21" s="1">
        <f t="shared" si="1"/>
        <v>11</v>
      </c>
      <c r="B21" s="11" t="s">
        <v>105</v>
      </c>
      <c r="C21" s="23">
        <v>23332.288</v>
      </c>
      <c r="D21" s="23">
        <v>21815.617999999999</v>
      </c>
      <c r="E21" s="23">
        <v>20978.864999999998</v>
      </c>
      <c r="F21" s="23">
        <v>20487.118000000002</v>
      </c>
      <c r="G21" s="23">
        <v>15621.266</v>
      </c>
      <c r="H21" s="23">
        <v>17250.179899999999</v>
      </c>
      <c r="I21" s="23">
        <v>15087.562000000002</v>
      </c>
      <c r="J21" s="23">
        <v>12203.811000000002</v>
      </c>
      <c r="K21" s="23">
        <v>14124.4146</v>
      </c>
      <c r="L21" s="23">
        <v>15540.001499999998</v>
      </c>
      <c r="M21" s="23">
        <v>12541.648700000002</v>
      </c>
      <c r="N21" s="23">
        <v>11470.224099999999</v>
      </c>
      <c r="O21" s="23">
        <v>9552.5780999999988</v>
      </c>
      <c r="P21" s="23">
        <v>8597.3853999999992</v>
      </c>
      <c r="Q21" s="23">
        <v>8521.8780000000006</v>
      </c>
      <c r="R21" s="23">
        <v>6992.5135999999993</v>
      </c>
      <c r="S21" s="23">
        <v>5905.0241999999998</v>
      </c>
      <c r="T21" s="23">
        <v>8220.8909000000003</v>
      </c>
    </row>
    <row r="22" spans="1:20" ht="11.65" customHeight="1" x14ac:dyDescent="0.25">
      <c r="A22" s="1">
        <f t="shared" si="1"/>
        <v>12</v>
      </c>
      <c r="B22" s="11" t="s">
        <v>104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>
        <v>0</v>
      </c>
      <c r="Q22" s="23">
        <v>0</v>
      </c>
      <c r="R22" s="23">
        <v>0</v>
      </c>
      <c r="S22" s="23">
        <v>3439.0760509999996</v>
      </c>
      <c r="T22" s="23">
        <v>6589.599255000001</v>
      </c>
    </row>
    <row r="23" spans="1:20" ht="11.65" customHeight="1" x14ac:dyDescent="0.25">
      <c r="A23" s="1">
        <f t="shared" si="1"/>
        <v>13</v>
      </c>
      <c r="B23" s="11" t="s">
        <v>103</v>
      </c>
      <c r="C23" s="23">
        <v>4661.2715289999996</v>
      </c>
      <c r="D23" s="23">
        <v>7262.6391469999999</v>
      </c>
      <c r="E23" s="23">
        <v>8684.066463000001</v>
      </c>
      <c r="F23" s="23">
        <v>7111.1627799999997</v>
      </c>
      <c r="G23" s="23">
        <v>6362.7841990000006</v>
      </c>
      <c r="H23" s="23">
        <v>5707.1344609999996</v>
      </c>
      <c r="I23" s="23">
        <v>6105.1517999999996</v>
      </c>
      <c r="J23" s="23">
        <v>4490.7546769999999</v>
      </c>
      <c r="K23" s="23">
        <v>4264.9745309999998</v>
      </c>
      <c r="L23" s="23">
        <v>3970.8941300000001</v>
      </c>
      <c r="M23" s="23">
        <v>3832.4313419999999</v>
      </c>
      <c r="N23" s="23">
        <v>4971.0797270000003</v>
      </c>
      <c r="O23" s="23">
        <v>4493.4830529999999</v>
      </c>
      <c r="P23" s="23">
        <v>4682.7952810000006</v>
      </c>
      <c r="Q23" s="23">
        <v>6310.8016859999998</v>
      </c>
      <c r="R23" s="23">
        <v>6032.9960620000002</v>
      </c>
      <c r="S23" s="23">
        <v>7843.6274149999999</v>
      </c>
      <c r="T23" s="23">
        <v>6424.539033</v>
      </c>
    </row>
    <row r="24" spans="1:20" ht="11.65" customHeight="1" x14ac:dyDescent="0.25">
      <c r="A24" s="1">
        <f t="shared" si="1"/>
        <v>14</v>
      </c>
      <c r="B24" s="11" t="s">
        <v>102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>
        <v>2324.4867999999997</v>
      </c>
      <c r="Q24" s="23">
        <v>11500.480300000001</v>
      </c>
      <c r="R24" s="23">
        <v>14853.802575000002</v>
      </c>
      <c r="S24" s="23">
        <v>9494.1044229999989</v>
      </c>
      <c r="T24" s="23">
        <v>5309.8231660000001</v>
      </c>
    </row>
    <row r="25" spans="1:20" ht="11.65" customHeight="1" x14ac:dyDescent="0.25">
      <c r="A25" s="1">
        <f t="shared" si="1"/>
        <v>15</v>
      </c>
      <c r="B25" s="11" t="s">
        <v>101</v>
      </c>
      <c r="C25" s="23">
        <v>0</v>
      </c>
      <c r="D25" s="23">
        <v>0</v>
      </c>
      <c r="E25" s="23">
        <v>0</v>
      </c>
      <c r="F25" s="23">
        <v>0</v>
      </c>
      <c r="G25" s="23">
        <v>2008.1626230000002</v>
      </c>
      <c r="H25" s="23">
        <v>7248.319762000001</v>
      </c>
      <c r="I25" s="23">
        <v>7331.5472570000002</v>
      </c>
      <c r="J25" s="23">
        <v>7241.6501290000006</v>
      </c>
      <c r="K25" s="23">
        <v>7924.3847150000011</v>
      </c>
      <c r="L25" s="23">
        <v>7066.808939999999</v>
      </c>
      <c r="M25" s="23">
        <v>6282.3238089999995</v>
      </c>
      <c r="N25" s="23">
        <v>4082.6974289999998</v>
      </c>
      <c r="O25" s="23">
        <v>4748.402889</v>
      </c>
      <c r="P25" s="23">
        <v>5012.2352790000004</v>
      </c>
      <c r="Q25" s="23">
        <v>6234.7233190000006</v>
      </c>
      <c r="R25" s="23">
        <v>4357.1197709999997</v>
      </c>
      <c r="S25" s="23">
        <v>4901.1064280000001</v>
      </c>
      <c r="T25" s="23">
        <v>5212.4126390000001</v>
      </c>
    </row>
    <row r="26" spans="1:20" ht="11.65" customHeight="1" x14ac:dyDescent="0.25">
      <c r="A26" s="1">
        <f t="shared" si="1"/>
        <v>16</v>
      </c>
      <c r="B26" s="11" t="s">
        <v>100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2537.1384109999999</v>
      </c>
      <c r="I26" s="23">
        <v>6164.3497399999997</v>
      </c>
      <c r="J26" s="23">
        <v>5979.8113180000009</v>
      </c>
      <c r="K26" s="23">
        <v>6971.6206949999996</v>
      </c>
      <c r="L26" s="23">
        <v>5411.0526479999999</v>
      </c>
      <c r="M26" s="23">
        <v>5583.0337879999997</v>
      </c>
      <c r="N26" s="23">
        <v>4147.3602330000003</v>
      </c>
      <c r="O26" s="23">
        <v>7669.0031949999993</v>
      </c>
      <c r="P26" s="23">
        <v>8868.2304060000006</v>
      </c>
      <c r="Q26" s="23">
        <v>11346.466191000001</v>
      </c>
      <c r="R26" s="23">
        <v>10417.734227000001</v>
      </c>
      <c r="S26" s="23">
        <v>7884.2697059999991</v>
      </c>
      <c r="T26" s="23">
        <v>4313.9764949999999</v>
      </c>
    </row>
    <row r="27" spans="1:20" ht="11.65" customHeight="1" x14ac:dyDescent="0.25">
      <c r="A27" s="1">
        <f t="shared" si="1"/>
        <v>17</v>
      </c>
      <c r="B27" s="11" t="s">
        <v>99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/>
      <c r="I27" s="23"/>
      <c r="J27" s="23"/>
      <c r="K27" s="23"/>
      <c r="L27" s="23"/>
      <c r="M27" s="23"/>
      <c r="N27" s="23">
        <v>18750.846284000003</v>
      </c>
      <c r="O27" s="23">
        <v>20329.990231</v>
      </c>
      <c r="P27" s="23">
        <v>9345.921065999999</v>
      </c>
      <c r="Q27" s="23">
        <v>6410.659412</v>
      </c>
      <c r="R27" s="23">
        <v>5242.8237589999999</v>
      </c>
      <c r="S27" s="23">
        <v>973.40388599999994</v>
      </c>
      <c r="T27" s="23">
        <v>3824.4814170000004</v>
      </c>
    </row>
    <row r="28" spans="1:20" ht="11.65" customHeight="1" x14ac:dyDescent="0.25">
      <c r="A28" s="1">
        <f t="shared" si="1"/>
        <v>18</v>
      </c>
      <c r="B28" s="11" t="s">
        <v>98</v>
      </c>
      <c r="C28" s="23">
        <v>4229.6381720000008</v>
      </c>
      <c r="D28" s="23">
        <v>4783.947889</v>
      </c>
      <c r="E28" s="23">
        <v>5441.3881079999992</v>
      </c>
      <c r="F28" s="23">
        <v>6572.3293570000005</v>
      </c>
      <c r="G28" s="23">
        <v>7209.7526440000001</v>
      </c>
      <c r="H28" s="23">
        <v>6636.6153469999999</v>
      </c>
      <c r="I28" s="23">
        <v>7050.8455760000006</v>
      </c>
      <c r="J28" s="23">
        <v>5271.9936799999996</v>
      </c>
      <c r="K28" s="23">
        <v>4147.1726170000002</v>
      </c>
      <c r="L28" s="23">
        <v>5194.585145</v>
      </c>
      <c r="M28" s="23">
        <v>4109.344932</v>
      </c>
      <c r="N28" s="23">
        <v>4237.4477769999994</v>
      </c>
      <c r="O28" s="23">
        <v>3525.8804859999996</v>
      </c>
      <c r="P28" s="23">
        <v>3584.0776469999996</v>
      </c>
      <c r="Q28" s="23">
        <v>4323.778714</v>
      </c>
      <c r="R28" s="23">
        <v>5250.1896369999995</v>
      </c>
      <c r="S28" s="23">
        <v>4966.0465980000008</v>
      </c>
      <c r="T28" s="23">
        <v>3576.192286</v>
      </c>
    </row>
    <row r="29" spans="1:20" ht="11.65" customHeight="1" x14ac:dyDescent="0.25">
      <c r="A29" s="1">
        <f t="shared" si="1"/>
        <v>19</v>
      </c>
      <c r="B29" s="11" t="s">
        <v>97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/>
      <c r="I29" s="23"/>
      <c r="J29" s="23"/>
      <c r="K29" s="23"/>
      <c r="L29" s="23"/>
      <c r="M29" s="23"/>
      <c r="N29" s="23"/>
      <c r="O29" s="23"/>
      <c r="P29" s="23">
        <v>1496.290913</v>
      </c>
      <c r="Q29" s="23">
        <v>414.32700899999998</v>
      </c>
      <c r="R29" s="23">
        <v>2220.8903419999997</v>
      </c>
      <c r="S29" s="23">
        <v>2014.6822479999998</v>
      </c>
      <c r="T29" s="23">
        <v>2369.8945240000003</v>
      </c>
    </row>
    <row r="30" spans="1:20" ht="11.65" customHeight="1" x14ac:dyDescent="0.25">
      <c r="A30" s="1">
        <f t="shared" si="1"/>
        <v>20</v>
      </c>
      <c r="B30" s="11" t="s">
        <v>96</v>
      </c>
      <c r="C30" s="23">
        <v>1327.0482890000001</v>
      </c>
      <c r="D30" s="23">
        <v>1569.7496080000001</v>
      </c>
      <c r="E30" s="23">
        <v>1715.246245</v>
      </c>
      <c r="F30" s="23">
        <v>2028.4912979999999</v>
      </c>
      <c r="G30" s="23">
        <v>1035.650455</v>
      </c>
      <c r="H30" s="23">
        <v>877.850414</v>
      </c>
      <c r="I30" s="23">
        <v>790.12777100000005</v>
      </c>
      <c r="J30" s="23">
        <v>774.41163700000004</v>
      </c>
      <c r="K30" s="23">
        <v>861.64254500000015</v>
      </c>
      <c r="L30" s="23">
        <v>1167.4852240000002</v>
      </c>
      <c r="M30" s="23">
        <v>1088.1951060000001</v>
      </c>
      <c r="N30" s="23">
        <v>1898.5687819999998</v>
      </c>
      <c r="O30" s="23">
        <v>2218.5269689999996</v>
      </c>
      <c r="P30" s="23">
        <v>1254.8088749999999</v>
      </c>
      <c r="Q30" s="23">
        <v>1911.3490229999998</v>
      </c>
      <c r="R30" s="23">
        <v>2089.9156209999996</v>
      </c>
      <c r="S30" s="23">
        <v>1930.9386380000001</v>
      </c>
      <c r="T30" s="23">
        <v>1958.6031499999999</v>
      </c>
    </row>
    <row r="31" spans="1:20" ht="11.65" customHeight="1" x14ac:dyDescent="0.25">
      <c r="A31" s="1">
        <f t="shared" si="1"/>
        <v>21</v>
      </c>
      <c r="B31" s="11" t="s">
        <v>95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>
        <v>0</v>
      </c>
      <c r="Q31" s="23">
        <v>300.230594</v>
      </c>
      <c r="R31" s="23">
        <v>1000.641118</v>
      </c>
      <c r="S31" s="23">
        <v>1748.1968059999999</v>
      </c>
      <c r="T31" s="23">
        <v>1736.612556</v>
      </c>
    </row>
    <row r="32" spans="1:20" ht="11.65" customHeight="1" x14ac:dyDescent="0.25">
      <c r="A32" s="1">
        <f t="shared" si="1"/>
        <v>22</v>
      </c>
      <c r="B32" s="11" t="s">
        <v>94</v>
      </c>
      <c r="C32" s="23">
        <v>2270.389459</v>
      </c>
      <c r="D32" s="23">
        <v>2879.9633570000001</v>
      </c>
      <c r="E32" s="23">
        <v>2010.9281099999996</v>
      </c>
      <c r="F32" s="23">
        <v>2704.3160460000004</v>
      </c>
      <c r="G32" s="23">
        <v>2174.6696280000001</v>
      </c>
      <c r="H32" s="23">
        <v>1435.1310520000002</v>
      </c>
      <c r="I32" s="23">
        <v>1654.0927810000003</v>
      </c>
      <c r="J32" s="23">
        <v>2379.996087</v>
      </c>
      <c r="K32" s="23">
        <v>3051.5783680000004</v>
      </c>
      <c r="L32" s="23">
        <v>2323.7169349999995</v>
      </c>
      <c r="M32" s="23">
        <v>1788.7467160000003</v>
      </c>
      <c r="N32" s="23">
        <v>1490.1963130000001</v>
      </c>
      <c r="O32" s="23">
        <v>1992.0330639999997</v>
      </c>
      <c r="P32" s="23">
        <v>2169.754805</v>
      </c>
      <c r="Q32" s="23">
        <v>852.22592199999997</v>
      </c>
      <c r="R32" s="23">
        <v>1035.7857370000002</v>
      </c>
      <c r="S32" s="23">
        <v>1609.624317</v>
      </c>
      <c r="T32" s="23">
        <v>1727.4889110000001</v>
      </c>
    </row>
    <row r="33" spans="1:20" ht="11.65" customHeight="1" x14ac:dyDescent="0.25">
      <c r="A33" s="1">
        <f t="shared" si="1"/>
        <v>23</v>
      </c>
      <c r="B33" s="11" t="s">
        <v>93</v>
      </c>
      <c r="C33" s="23">
        <v>0</v>
      </c>
      <c r="D33" s="23">
        <v>0</v>
      </c>
      <c r="E33" s="23">
        <v>0</v>
      </c>
      <c r="F33" s="23">
        <v>0</v>
      </c>
      <c r="G33" s="23">
        <v>3670.3376680000001</v>
      </c>
      <c r="H33" s="23">
        <v>3998.821281</v>
      </c>
      <c r="I33" s="23">
        <v>2403.7455270000005</v>
      </c>
      <c r="J33" s="23">
        <v>3089.4241890000003</v>
      </c>
      <c r="K33" s="23">
        <v>1931.2203260000001</v>
      </c>
      <c r="L33" s="23">
        <v>2087.5467840000001</v>
      </c>
      <c r="M33" s="23">
        <v>2183.758366</v>
      </c>
      <c r="N33" s="23">
        <v>1779.1017879999999</v>
      </c>
      <c r="O33" s="23">
        <v>1682.2281269999996</v>
      </c>
      <c r="P33" s="23">
        <v>1568.3132920000003</v>
      </c>
      <c r="Q33" s="23">
        <v>1531.7018770000002</v>
      </c>
      <c r="R33" s="23">
        <v>2715.1902640000008</v>
      </c>
      <c r="S33" s="23">
        <v>1332.8200110000002</v>
      </c>
      <c r="T33" s="23">
        <v>1647.985193</v>
      </c>
    </row>
    <row r="34" spans="1:20" ht="11.65" customHeight="1" x14ac:dyDescent="0.25">
      <c r="A34" s="1">
        <f t="shared" si="1"/>
        <v>24</v>
      </c>
      <c r="B34" s="11" t="s">
        <v>92</v>
      </c>
      <c r="C34" s="23">
        <v>1807.0586919999998</v>
      </c>
      <c r="D34" s="23">
        <v>1676.6602760000001</v>
      </c>
      <c r="E34" s="23">
        <v>1310.5156739999998</v>
      </c>
      <c r="F34" s="23">
        <v>1466.7821739999999</v>
      </c>
      <c r="G34" s="23">
        <v>1744.9694810000001</v>
      </c>
      <c r="H34" s="23">
        <v>1736.3057249999997</v>
      </c>
      <c r="I34" s="23">
        <v>1605.4651289999999</v>
      </c>
      <c r="J34" s="23">
        <v>2042.2848459999998</v>
      </c>
      <c r="K34" s="23">
        <v>2651.4360929999998</v>
      </c>
      <c r="L34" s="23">
        <v>3488.6773089999997</v>
      </c>
      <c r="M34" s="23">
        <v>3370.2805399999997</v>
      </c>
      <c r="N34" s="23">
        <v>1971.1592470000001</v>
      </c>
      <c r="O34" s="23">
        <v>1888.833097</v>
      </c>
      <c r="P34" s="23">
        <v>2283.8816820000002</v>
      </c>
      <c r="Q34" s="23">
        <v>1188.9392919999998</v>
      </c>
      <c r="R34" s="23">
        <v>1406.8779330000002</v>
      </c>
      <c r="S34" s="23">
        <v>1368.008977</v>
      </c>
      <c r="T34" s="23">
        <v>1503.0199010000001</v>
      </c>
    </row>
    <row r="35" spans="1:20" ht="11.65" customHeight="1" x14ac:dyDescent="0.25">
      <c r="A35" s="1">
        <f t="shared" si="1"/>
        <v>25</v>
      </c>
      <c r="B35" s="11" t="s">
        <v>91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/>
      <c r="I35" s="23"/>
      <c r="J35" s="23"/>
      <c r="K35" s="23"/>
      <c r="L35" s="23"/>
      <c r="M35" s="23">
        <v>524.84175300000004</v>
      </c>
      <c r="N35" s="23">
        <v>810.63551200000006</v>
      </c>
      <c r="O35" s="23"/>
      <c r="P35" s="23">
        <v>2890.1756370000003</v>
      </c>
      <c r="Q35" s="23">
        <v>2017.5340759999999</v>
      </c>
      <c r="R35" s="23">
        <v>928.16137300000003</v>
      </c>
      <c r="S35" s="23">
        <v>1126.7133769999998</v>
      </c>
      <c r="T35" s="23">
        <v>1424.5503269999999</v>
      </c>
    </row>
    <row r="36" spans="1:20" ht="11.65" customHeight="1" x14ac:dyDescent="0.25">
      <c r="A36" s="1">
        <f t="shared" si="1"/>
        <v>26</v>
      </c>
      <c r="B36" s="11" t="s">
        <v>90</v>
      </c>
      <c r="C36" s="23">
        <v>360.68</v>
      </c>
      <c r="D36" s="23">
        <v>621.5</v>
      </c>
      <c r="E36" s="23">
        <v>570.42999999999995</v>
      </c>
      <c r="F36" s="23">
        <v>548.84171000000003</v>
      </c>
      <c r="G36" s="23">
        <v>451.6006000000001</v>
      </c>
      <c r="H36" s="23">
        <v>775.20040000000006</v>
      </c>
      <c r="I36" s="23">
        <v>1245.4302</v>
      </c>
      <c r="J36" s="23">
        <v>1022.7458519999999</v>
      </c>
      <c r="K36" s="23">
        <v>1254.028131</v>
      </c>
      <c r="L36" s="23">
        <v>1207.752718</v>
      </c>
      <c r="M36" s="23">
        <v>906.45451500000001</v>
      </c>
      <c r="N36" s="23">
        <v>724.53176499999995</v>
      </c>
      <c r="O36" s="23">
        <v>715.76946700000008</v>
      </c>
      <c r="P36" s="23">
        <v>779.47363600000006</v>
      </c>
      <c r="Q36" s="23">
        <v>1030.761262</v>
      </c>
      <c r="R36" s="23">
        <v>561.98356200000001</v>
      </c>
      <c r="S36" s="23">
        <v>1101.6363710000001</v>
      </c>
      <c r="T36" s="23">
        <v>1145.1965280000002</v>
      </c>
    </row>
    <row r="37" spans="1:20" ht="11.65" customHeight="1" x14ac:dyDescent="0.25">
      <c r="A37" s="1">
        <f t="shared" si="1"/>
        <v>27</v>
      </c>
      <c r="B37" s="11" t="s">
        <v>89</v>
      </c>
      <c r="C37" s="23">
        <v>0</v>
      </c>
      <c r="D37" s="23">
        <v>0</v>
      </c>
      <c r="E37" s="23">
        <v>0</v>
      </c>
      <c r="F37" s="23">
        <v>0</v>
      </c>
      <c r="G37" s="23">
        <v>812.42787399999997</v>
      </c>
      <c r="H37" s="23">
        <v>781.78764000000001</v>
      </c>
      <c r="I37" s="23">
        <v>765.76446499999997</v>
      </c>
      <c r="J37" s="23">
        <v>906.31427999999994</v>
      </c>
      <c r="K37" s="23">
        <v>1181.4937200000002</v>
      </c>
      <c r="L37" s="23">
        <v>2245.5775940000003</v>
      </c>
      <c r="M37" s="23">
        <v>2552.919343</v>
      </c>
      <c r="N37" s="23">
        <v>1063.1854070000002</v>
      </c>
      <c r="O37" s="23">
        <v>1221.62499</v>
      </c>
      <c r="P37" s="23">
        <v>1223.9810649999999</v>
      </c>
      <c r="Q37" s="23">
        <v>1375.090825</v>
      </c>
      <c r="R37" s="23">
        <v>1093.8188190000001</v>
      </c>
      <c r="S37" s="23">
        <v>1037.751348</v>
      </c>
      <c r="T37" s="23">
        <v>769.61611099999993</v>
      </c>
    </row>
    <row r="38" spans="1:20" ht="11.65" customHeight="1" x14ac:dyDescent="0.25">
      <c r="A38" s="1">
        <f t="shared" si="1"/>
        <v>28</v>
      </c>
      <c r="B38" s="11" t="s">
        <v>88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v>0</v>
      </c>
      <c r="Q38" s="23">
        <v>0</v>
      </c>
      <c r="R38" s="23">
        <v>0</v>
      </c>
      <c r="S38" s="23">
        <v>206.77401800000001</v>
      </c>
      <c r="T38" s="23">
        <v>763.13238100000001</v>
      </c>
    </row>
    <row r="39" spans="1:20" ht="11.65" customHeight="1" x14ac:dyDescent="0.25">
      <c r="A39" s="1">
        <f t="shared" si="1"/>
        <v>29</v>
      </c>
      <c r="B39" s="11" t="s">
        <v>87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v>0</v>
      </c>
      <c r="Q39" s="23">
        <v>0</v>
      </c>
      <c r="R39" s="23">
        <v>0</v>
      </c>
      <c r="S39" s="23">
        <v>227.135763</v>
      </c>
      <c r="T39" s="23">
        <v>659.64924400000007</v>
      </c>
    </row>
    <row r="40" spans="1:20" ht="11.65" customHeight="1" x14ac:dyDescent="0.25">
      <c r="A40" s="1">
        <f t="shared" si="1"/>
        <v>30</v>
      </c>
      <c r="B40" s="11" t="s">
        <v>86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/>
      <c r="I40" s="23"/>
      <c r="J40" s="23">
        <v>255.678967</v>
      </c>
      <c r="K40" s="23">
        <v>1111.59563</v>
      </c>
      <c r="L40" s="23">
        <v>1522.6177290000001</v>
      </c>
      <c r="M40" s="23">
        <v>1584.8424670000002</v>
      </c>
      <c r="N40" s="23">
        <v>2196.6397859999997</v>
      </c>
      <c r="O40" s="23">
        <v>2449.8949230000003</v>
      </c>
      <c r="P40" s="23">
        <v>2080.532573</v>
      </c>
      <c r="Q40" s="23">
        <v>1968.0406160000002</v>
      </c>
      <c r="R40" s="23">
        <v>631.61862800000006</v>
      </c>
      <c r="S40" s="23">
        <v>681.28463099999999</v>
      </c>
      <c r="T40" s="23">
        <v>653.87406800000008</v>
      </c>
    </row>
    <row r="41" spans="1:20" ht="11.65" customHeight="1" x14ac:dyDescent="0.25">
      <c r="A41" s="1">
        <f t="shared" si="1"/>
        <v>31</v>
      </c>
      <c r="B41" s="11" t="s">
        <v>85</v>
      </c>
      <c r="C41" s="23">
        <v>1732.9032770000001</v>
      </c>
      <c r="D41" s="23">
        <v>1222.757515</v>
      </c>
      <c r="E41" s="23">
        <v>1136.5117289999998</v>
      </c>
      <c r="F41" s="23">
        <v>1155.4798580000001</v>
      </c>
      <c r="G41" s="23">
        <v>889.36825699999997</v>
      </c>
      <c r="H41" s="23">
        <v>592.41023999999993</v>
      </c>
      <c r="I41" s="23">
        <v>726.6766970000001</v>
      </c>
      <c r="J41" s="23">
        <v>708.89711799999998</v>
      </c>
      <c r="K41" s="23">
        <v>604.173946</v>
      </c>
      <c r="L41" s="23"/>
      <c r="M41" s="23">
        <v>4.9704079999999999</v>
      </c>
      <c r="N41" s="23">
        <v>3.8107799999999998</v>
      </c>
      <c r="O41" s="23"/>
      <c r="P41" s="23">
        <v>1.7050670000000001</v>
      </c>
      <c r="Q41" s="23">
        <v>49.891438000000001</v>
      </c>
      <c r="R41" s="23">
        <v>56.449000000000005</v>
      </c>
      <c r="S41" s="23">
        <v>860.75400000000002</v>
      </c>
      <c r="T41" s="23">
        <v>639.6</v>
      </c>
    </row>
    <row r="42" spans="1:20" ht="11.65" customHeight="1" x14ac:dyDescent="0.25">
      <c r="A42" s="1">
        <f t="shared" si="1"/>
        <v>32</v>
      </c>
      <c r="B42" s="11" t="s">
        <v>84</v>
      </c>
      <c r="C42" s="23">
        <v>9204.0105079999976</v>
      </c>
      <c r="D42" s="23">
        <v>8777.8954400000002</v>
      </c>
      <c r="E42" s="23">
        <v>6878.7185189999991</v>
      </c>
      <c r="F42" s="23">
        <v>4845.4704040000006</v>
      </c>
      <c r="G42" s="23">
        <v>4218.1989700000004</v>
      </c>
      <c r="H42" s="23">
        <v>3165.8958619999999</v>
      </c>
      <c r="I42" s="23">
        <v>10851.543862</v>
      </c>
      <c r="J42" s="23">
        <v>10789.866802</v>
      </c>
      <c r="K42" s="23">
        <v>10251.564592000002</v>
      </c>
      <c r="L42" s="23">
        <v>9028.4455789999993</v>
      </c>
      <c r="M42" s="23">
        <v>6146.1284479999995</v>
      </c>
      <c r="N42" s="23">
        <v>8313.2212039999995</v>
      </c>
      <c r="O42" s="23">
        <v>2679.0710119999999</v>
      </c>
      <c r="P42" s="23">
        <v>2123.3728430000001</v>
      </c>
      <c r="Q42" s="23">
        <v>1626.563447</v>
      </c>
      <c r="R42" s="23">
        <v>1147.2516529999998</v>
      </c>
      <c r="S42" s="23">
        <v>1133.4606529999999</v>
      </c>
      <c r="T42" s="23">
        <v>582.63722099999995</v>
      </c>
    </row>
    <row r="43" spans="1:20" ht="11.65" customHeight="1" x14ac:dyDescent="0.25">
      <c r="A43" s="1">
        <f t="shared" si="1"/>
        <v>33</v>
      </c>
      <c r="B43" s="11" t="s">
        <v>125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v>0</v>
      </c>
      <c r="Q43" s="23">
        <v>0</v>
      </c>
      <c r="R43" s="23">
        <v>0</v>
      </c>
      <c r="S43" s="23">
        <v>0</v>
      </c>
      <c r="T43" s="23">
        <v>441.289154</v>
      </c>
    </row>
    <row r="44" spans="1:20" ht="11.65" customHeight="1" x14ac:dyDescent="0.25">
      <c r="A44" s="1">
        <f t="shared" ref="A44:A75" si="2">+A43+1</f>
        <v>34</v>
      </c>
      <c r="B44" s="11" t="s">
        <v>83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/>
      <c r="I44" s="23"/>
      <c r="J44" s="23"/>
      <c r="K44" s="23"/>
      <c r="L44" s="23"/>
      <c r="M44" s="23"/>
      <c r="N44" s="23"/>
      <c r="O44" s="23">
        <v>244.145703</v>
      </c>
      <c r="P44" s="23">
        <v>103.973517</v>
      </c>
      <c r="Q44" s="23">
        <v>0</v>
      </c>
      <c r="R44" s="23">
        <v>229.36015199999997</v>
      </c>
      <c r="S44" s="23">
        <v>295.96790299999998</v>
      </c>
      <c r="T44" s="23">
        <v>341.97978200000006</v>
      </c>
    </row>
    <row r="45" spans="1:20" ht="11.65" customHeight="1" x14ac:dyDescent="0.25">
      <c r="A45" s="1">
        <f t="shared" si="2"/>
        <v>35</v>
      </c>
      <c r="B45" s="11" t="s">
        <v>82</v>
      </c>
      <c r="C45" s="23">
        <v>41.33</v>
      </c>
      <c r="D45" s="23">
        <v>0</v>
      </c>
      <c r="E45" s="23">
        <v>0</v>
      </c>
      <c r="F45" s="23">
        <v>0</v>
      </c>
      <c r="G45" s="23">
        <v>0</v>
      </c>
      <c r="H45" s="23"/>
      <c r="I45" s="23"/>
      <c r="J45" s="23"/>
      <c r="K45" s="23"/>
      <c r="L45" s="23">
        <v>95.878017</v>
      </c>
      <c r="M45" s="23">
        <v>217.127308</v>
      </c>
      <c r="N45" s="23">
        <v>236.20271</v>
      </c>
      <c r="O45" s="23">
        <v>285.56153399999999</v>
      </c>
      <c r="P45" s="23">
        <v>383.58496199999996</v>
      </c>
      <c r="Q45" s="23">
        <v>237.41873800000002</v>
      </c>
      <c r="R45" s="23">
        <v>320.66530599999999</v>
      </c>
      <c r="S45" s="23">
        <v>276.30565799999999</v>
      </c>
      <c r="T45" s="23">
        <v>322.53878600000002</v>
      </c>
    </row>
    <row r="46" spans="1:20" ht="12" hidden="1" customHeight="1" x14ac:dyDescent="0.25">
      <c r="A46" s="1">
        <f t="shared" si="2"/>
        <v>36</v>
      </c>
      <c r="B46" s="11" t="s">
        <v>81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>
        <v>303.26173699999998</v>
      </c>
    </row>
    <row r="47" spans="1:20" ht="12" hidden="1" customHeight="1" x14ac:dyDescent="0.25">
      <c r="A47" s="1">
        <f t="shared" si="2"/>
        <v>37</v>
      </c>
      <c r="B47" s="11" t="s">
        <v>80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>
        <v>1491.1671070000002</v>
      </c>
      <c r="T47" s="23">
        <v>285.28714600000001</v>
      </c>
    </row>
    <row r="48" spans="1:20" ht="12" hidden="1" customHeight="1" x14ac:dyDescent="0.25">
      <c r="A48" s="1">
        <f t="shared" si="2"/>
        <v>38</v>
      </c>
      <c r="B48" s="11" t="s">
        <v>79</v>
      </c>
      <c r="C48" s="23">
        <v>1628.7147520000003</v>
      </c>
      <c r="D48" s="23">
        <v>1071.0730040000001</v>
      </c>
      <c r="E48" s="23">
        <v>806.46271499999989</v>
      </c>
      <c r="F48" s="23">
        <v>1506.1999920000001</v>
      </c>
      <c r="G48" s="23">
        <v>1743.1016869999996</v>
      </c>
      <c r="H48" s="23">
        <v>1497.2208540000001</v>
      </c>
      <c r="I48" s="23">
        <v>987.39832299999989</v>
      </c>
      <c r="J48" s="23">
        <v>1491.5721000000003</v>
      </c>
      <c r="K48" s="23">
        <v>3342.851224</v>
      </c>
      <c r="L48" s="23">
        <v>1324.6000579999998</v>
      </c>
      <c r="M48" s="23">
        <v>610.09688599999993</v>
      </c>
      <c r="N48" s="23">
        <v>1292.447265</v>
      </c>
      <c r="O48" s="23">
        <v>1859.6133869999999</v>
      </c>
      <c r="P48" s="23">
        <v>511.10343900000004</v>
      </c>
      <c r="Q48" s="23">
        <v>660.81991399999993</v>
      </c>
      <c r="R48" s="23">
        <v>1287.8841200000002</v>
      </c>
      <c r="S48" s="23">
        <v>1305.646121</v>
      </c>
      <c r="T48" s="23">
        <v>195.47908899999999</v>
      </c>
    </row>
    <row r="49" spans="1:20" ht="12" hidden="1" customHeight="1" x14ac:dyDescent="0.25">
      <c r="A49" s="1">
        <f t="shared" si="2"/>
        <v>39</v>
      </c>
      <c r="B49" s="11" t="s">
        <v>78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>
        <v>164.94799999999998</v>
      </c>
    </row>
    <row r="50" spans="1:20" ht="12" hidden="1" customHeight="1" x14ac:dyDescent="0.25">
      <c r="A50" s="1">
        <f t="shared" si="2"/>
        <v>40</v>
      </c>
      <c r="B50" s="11" t="s">
        <v>77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>
        <v>80.927260999999987</v>
      </c>
    </row>
    <row r="51" spans="1:20" ht="12" hidden="1" customHeight="1" x14ac:dyDescent="0.25">
      <c r="A51" s="1">
        <f t="shared" si="2"/>
        <v>41</v>
      </c>
      <c r="B51" s="11" t="s">
        <v>76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>
        <v>80.58</v>
      </c>
      <c r="R51" s="23">
        <v>44.63</v>
      </c>
      <c r="S51" s="23">
        <v>44.24</v>
      </c>
      <c r="T51" s="23">
        <v>53</v>
      </c>
    </row>
    <row r="52" spans="1:20" ht="12" hidden="1" customHeight="1" x14ac:dyDescent="0.25">
      <c r="A52" s="1">
        <f t="shared" si="2"/>
        <v>42</v>
      </c>
      <c r="B52" s="11" t="s">
        <v>75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>
        <v>139.30628200000004</v>
      </c>
      <c r="T52" s="23">
        <v>23.749801999999999</v>
      </c>
    </row>
    <row r="53" spans="1:20" ht="12" hidden="1" customHeight="1" x14ac:dyDescent="0.25">
      <c r="A53" s="1">
        <f t="shared" si="2"/>
        <v>43</v>
      </c>
      <c r="B53" s="11" t="s">
        <v>74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>
        <v>18.639500000000002</v>
      </c>
    </row>
    <row r="54" spans="1:20" ht="12" hidden="1" customHeight="1" x14ac:dyDescent="0.25">
      <c r="A54" s="1">
        <f t="shared" si="2"/>
        <v>44</v>
      </c>
      <c r="B54" s="11" t="s">
        <v>73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>
        <v>3.010745</v>
      </c>
      <c r="T54" s="23">
        <v>12.43486</v>
      </c>
    </row>
    <row r="55" spans="1:20" ht="12" hidden="1" customHeight="1" x14ac:dyDescent="0.25">
      <c r="A55" s="1">
        <f t="shared" si="2"/>
        <v>45</v>
      </c>
      <c r="B55" s="11" t="s">
        <v>72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>
        <v>0.22360200000000002</v>
      </c>
      <c r="T55" s="23">
        <v>0.62800600000000006</v>
      </c>
    </row>
    <row r="56" spans="1:20" ht="12" hidden="1" customHeight="1" x14ac:dyDescent="0.25">
      <c r="A56" s="1">
        <f t="shared" si="2"/>
        <v>46</v>
      </c>
      <c r="B56" s="11" t="s">
        <v>71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/>
      <c r="I56" s="23"/>
      <c r="J56" s="23"/>
      <c r="K56" s="23"/>
      <c r="L56" s="23"/>
      <c r="M56" s="23"/>
      <c r="N56" s="23"/>
      <c r="O56" s="23">
        <v>0.3</v>
      </c>
      <c r="P56" s="23"/>
      <c r="Q56" s="23">
        <v>12.984255999999998</v>
      </c>
      <c r="R56" s="23"/>
      <c r="S56" s="23">
        <v>1.171394</v>
      </c>
      <c r="T56" s="23">
        <v>0.24157100000000004</v>
      </c>
    </row>
    <row r="57" spans="1:20" ht="12" hidden="1" customHeight="1" x14ac:dyDescent="0.25">
      <c r="A57" s="1">
        <f t="shared" si="2"/>
        <v>47</v>
      </c>
      <c r="B57" s="11" t="s">
        <v>70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>
        <v>0.20799999999999999</v>
      </c>
    </row>
    <row r="58" spans="1:20" ht="12" hidden="1" customHeight="1" x14ac:dyDescent="0.25">
      <c r="A58" s="1">
        <f t="shared" si="2"/>
        <v>48</v>
      </c>
      <c r="B58" s="11" t="s">
        <v>69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/>
      <c r="I58" s="23"/>
      <c r="J58" s="23">
        <v>190.20000000000002</v>
      </c>
      <c r="K58" s="23">
        <v>30</v>
      </c>
      <c r="L58" s="23"/>
      <c r="M58" s="23">
        <v>263.12060899999994</v>
      </c>
      <c r="N58" s="23">
        <v>147.52734100000001</v>
      </c>
      <c r="O58" s="23"/>
      <c r="P58" s="23"/>
      <c r="Q58" s="23"/>
      <c r="R58" s="23"/>
      <c r="S58" s="23"/>
      <c r="T58" s="23"/>
    </row>
    <row r="59" spans="1:20" ht="12" hidden="1" customHeight="1" x14ac:dyDescent="0.25">
      <c r="A59" s="1">
        <f t="shared" si="2"/>
        <v>49</v>
      </c>
      <c r="B59" s="11" t="s">
        <v>68</v>
      </c>
      <c r="C59" s="23">
        <v>1259.8453199999999</v>
      </c>
      <c r="D59" s="23">
        <v>1693.995555</v>
      </c>
      <c r="E59" s="23">
        <v>2642.1548280000002</v>
      </c>
      <c r="F59" s="23">
        <v>1879.937308</v>
      </c>
      <c r="G59" s="23">
        <v>1555.8414909999999</v>
      </c>
      <c r="H59" s="23">
        <v>1228.5145570000002</v>
      </c>
      <c r="I59" s="23">
        <v>1541.8214700000003</v>
      </c>
      <c r="J59" s="23">
        <v>1607.4435870000002</v>
      </c>
      <c r="K59" s="23">
        <v>2301.3466760000001</v>
      </c>
      <c r="L59" s="23">
        <v>2005.823267</v>
      </c>
      <c r="M59" s="23">
        <v>535.55033399999991</v>
      </c>
      <c r="N59" s="23">
        <v>579.52902500000005</v>
      </c>
      <c r="O59" s="23">
        <v>445.84178000000003</v>
      </c>
      <c r="P59" s="23">
        <v>476.06401499999998</v>
      </c>
      <c r="Q59" s="23"/>
      <c r="R59" s="23"/>
      <c r="S59" s="23"/>
      <c r="T59" s="23"/>
    </row>
    <row r="60" spans="1:20" ht="12" hidden="1" customHeight="1" x14ac:dyDescent="0.25">
      <c r="A60" s="1">
        <f t="shared" si="2"/>
        <v>50</v>
      </c>
      <c r="B60" s="11" t="s">
        <v>67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/>
      <c r="I60" s="23"/>
      <c r="J60" s="23"/>
      <c r="K60" s="23"/>
      <c r="L60" s="23"/>
      <c r="M60" s="23">
        <v>1785.35761</v>
      </c>
      <c r="N60" s="23"/>
      <c r="O60" s="23"/>
      <c r="P60" s="23"/>
      <c r="Q60" s="23">
        <v>4157.5898230000003</v>
      </c>
      <c r="R60" s="23"/>
      <c r="S60" s="23"/>
      <c r="T60" s="23"/>
    </row>
    <row r="61" spans="1:20" ht="12" hidden="1" customHeight="1" x14ac:dyDescent="0.25">
      <c r="A61" s="1">
        <f t="shared" si="2"/>
        <v>51</v>
      </c>
      <c r="B61" s="11" t="s">
        <v>66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/>
      <c r="I61" s="23"/>
      <c r="J61" s="23"/>
      <c r="K61" s="23"/>
      <c r="L61" s="23"/>
      <c r="M61" s="23"/>
      <c r="N61" s="23">
        <v>39.169752000000003</v>
      </c>
      <c r="O61" s="23">
        <v>206.58816899999999</v>
      </c>
      <c r="P61" s="23">
        <v>51.482211999999997</v>
      </c>
      <c r="Q61" s="23"/>
      <c r="R61" s="23"/>
      <c r="S61" s="23"/>
      <c r="T61" s="23"/>
    </row>
    <row r="62" spans="1:20" ht="12" hidden="1" customHeight="1" x14ac:dyDescent="0.25">
      <c r="A62" s="1">
        <f t="shared" si="2"/>
        <v>52</v>
      </c>
      <c r="B62" s="11" t="s">
        <v>65</v>
      </c>
      <c r="C62" s="23">
        <v>421.68014000000005</v>
      </c>
      <c r="D62" s="23">
        <v>552.27033400000005</v>
      </c>
      <c r="E62" s="23">
        <v>314.09712300000001</v>
      </c>
      <c r="F62" s="23">
        <v>396.60601300000002</v>
      </c>
      <c r="G62" s="23">
        <v>0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</row>
    <row r="63" spans="1:20" ht="12" hidden="1" customHeight="1" x14ac:dyDescent="0.25">
      <c r="A63" s="1">
        <f t="shared" si="2"/>
        <v>53</v>
      </c>
      <c r="B63" s="11" t="s">
        <v>64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/>
      <c r="I63" s="23">
        <v>2246.8592529999996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</row>
    <row r="64" spans="1:20" ht="12" hidden="1" customHeight="1" x14ac:dyDescent="0.25">
      <c r="A64" s="1">
        <f t="shared" si="2"/>
        <v>54</v>
      </c>
      <c r="B64" s="11" t="s">
        <v>63</v>
      </c>
      <c r="C64" s="23">
        <v>5130.6038209999997</v>
      </c>
      <c r="D64" s="23">
        <v>4190.3103769999998</v>
      </c>
      <c r="E64" s="23">
        <v>3091.9050340000003</v>
      </c>
      <c r="F64" s="23">
        <v>3475.3612300000004</v>
      </c>
      <c r="G64" s="23">
        <v>4408.9381570000005</v>
      </c>
      <c r="H64" s="23">
        <v>4483.6944730000005</v>
      </c>
      <c r="I64" s="23">
        <v>5467.2313459999996</v>
      </c>
      <c r="J64" s="23">
        <v>5662.1654029999991</v>
      </c>
      <c r="K64" s="23">
        <v>8014.168341999999</v>
      </c>
      <c r="L64" s="23">
        <v>11733.956967000002</v>
      </c>
      <c r="M64" s="23">
        <v>6755.8188140000002</v>
      </c>
      <c r="N64" s="23">
        <v>1363.3713419999999</v>
      </c>
      <c r="O64" s="23">
        <v>782.92434900000001</v>
      </c>
      <c r="P64" s="23">
        <v>3947.6006619999998</v>
      </c>
      <c r="Q64" s="23">
        <v>11645.142939000001</v>
      </c>
      <c r="R64" s="23"/>
      <c r="S64" s="23"/>
      <c r="T64" s="23"/>
    </row>
    <row r="65" spans="1:20" ht="12" hidden="1" customHeight="1" x14ac:dyDescent="0.25">
      <c r="A65" s="1">
        <f t="shared" si="2"/>
        <v>55</v>
      </c>
      <c r="B65" s="11" t="s">
        <v>62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>
        <v>72.599999999999994</v>
      </c>
      <c r="R65" s="23"/>
      <c r="S65" s="23"/>
      <c r="T65" s="23"/>
    </row>
    <row r="66" spans="1:20" ht="12" hidden="1" customHeight="1" x14ac:dyDescent="0.25">
      <c r="A66" s="1">
        <f t="shared" si="2"/>
        <v>56</v>
      </c>
      <c r="B66" s="11" t="s">
        <v>61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/>
      <c r="I66" s="23"/>
      <c r="J66" s="23"/>
      <c r="K66" s="23"/>
      <c r="L66" s="23"/>
      <c r="M66" s="23"/>
      <c r="N66" s="23"/>
      <c r="O66" s="23">
        <v>159.82076799999999</v>
      </c>
      <c r="P66" s="23"/>
      <c r="Q66" s="23"/>
      <c r="R66" s="23"/>
      <c r="S66" s="23"/>
      <c r="T66" s="23"/>
    </row>
    <row r="67" spans="1:20" ht="12" hidden="1" customHeight="1" x14ac:dyDescent="0.25">
      <c r="A67" s="1">
        <f t="shared" si="2"/>
        <v>57</v>
      </c>
      <c r="B67" s="11" t="s">
        <v>60</v>
      </c>
      <c r="C67" s="23">
        <v>0</v>
      </c>
      <c r="D67" s="23">
        <v>0</v>
      </c>
      <c r="E67" s="23">
        <v>64.508105999999998</v>
      </c>
      <c r="F67" s="23">
        <v>0</v>
      </c>
      <c r="G67" s="23">
        <v>0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</row>
    <row r="68" spans="1:20" ht="12" hidden="1" customHeight="1" x14ac:dyDescent="0.25">
      <c r="A68" s="1">
        <f t="shared" si="2"/>
        <v>58</v>
      </c>
      <c r="B68" s="11" t="s">
        <v>59</v>
      </c>
      <c r="C68" s="23">
        <v>48.703958</v>
      </c>
      <c r="D68" s="23">
        <v>0</v>
      </c>
      <c r="E68" s="23">
        <v>0</v>
      </c>
      <c r="F68" s="23">
        <v>0</v>
      </c>
      <c r="G68" s="23">
        <v>0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</row>
    <row r="69" spans="1:20" ht="12" hidden="1" customHeight="1" x14ac:dyDescent="0.25">
      <c r="A69" s="1">
        <f t="shared" si="2"/>
        <v>59</v>
      </c>
      <c r="B69" s="11" t="s">
        <v>58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/>
      <c r="I69" s="23"/>
      <c r="J69" s="23"/>
      <c r="K69" s="23"/>
      <c r="L69" s="23"/>
      <c r="M69" s="23">
        <v>2051.7455749999999</v>
      </c>
      <c r="N69" s="23">
        <v>679.89122199999997</v>
      </c>
      <c r="O69" s="23"/>
      <c r="P69" s="23"/>
      <c r="Q69" s="23"/>
      <c r="R69" s="23"/>
      <c r="S69" s="23"/>
      <c r="T69" s="23"/>
    </row>
    <row r="70" spans="1:20" ht="12" hidden="1" customHeight="1" x14ac:dyDescent="0.25">
      <c r="A70" s="1">
        <f t="shared" si="2"/>
        <v>60</v>
      </c>
      <c r="B70" s="11" t="s">
        <v>57</v>
      </c>
      <c r="C70" s="23">
        <v>0</v>
      </c>
      <c r="D70" s="23">
        <v>7149.6618189999999</v>
      </c>
      <c r="E70" s="23">
        <v>14916.748373000002</v>
      </c>
      <c r="F70" s="23">
        <v>15001.79723</v>
      </c>
      <c r="G70" s="23">
        <v>11749.710443000002</v>
      </c>
      <c r="H70" s="23">
        <v>7865.0245029999996</v>
      </c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</row>
    <row r="71" spans="1:20" ht="12" hidden="1" customHeight="1" x14ac:dyDescent="0.25">
      <c r="A71" s="1">
        <f t="shared" si="2"/>
        <v>61</v>
      </c>
      <c r="B71" s="11" t="s">
        <v>56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/>
      <c r="I71" s="23"/>
      <c r="J71" s="23"/>
      <c r="K71" s="23"/>
      <c r="L71" s="23"/>
      <c r="M71" s="23"/>
      <c r="N71" s="23">
        <v>84.89001300000001</v>
      </c>
      <c r="O71" s="23"/>
      <c r="P71" s="23"/>
      <c r="Q71" s="23"/>
      <c r="R71" s="23"/>
      <c r="S71" s="23"/>
      <c r="T71" s="23"/>
    </row>
    <row r="72" spans="1:20" ht="12" hidden="1" customHeight="1" x14ac:dyDescent="0.25">
      <c r="A72" s="1">
        <f t="shared" si="2"/>
        <v>62</v>
      </c>
      <c r="B72" s="11" t="s">
        <v>55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>
        <v>4.5303399999999998</v>
      </c>
      <c r="R72" s="23"/>
      <c r="S72" s="23"/>
      <c r="T72" s="23"/>
    </row>
    <row r="73" spans="1:20" ht="12" hidden="1" customHeight="1" x14ac:dyDescent="0.25">
      <c r="A73" s="1">
        <f t="shared" si="2"/>
        <v>63</v>
      </c>
      <c r="B73" s="11" t="s">
        <v>54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25.702999999999999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</row>
    <row r="74" spans="1:20" ht="12" hidden="1" customHeight="1" x14ac:dyDescent="0.25">
      <c r="A74" s="1">
        <f t="shared" si="2"/>
        <v>64</v>
      </c>
      <c r="B74" s="11" t="s">
        <v>53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/>
      <c r="I74" s="23">
        <v>1426.0573009999998</v>
      </c>
      <c r="J74" s="23">
        <v>532.31271700000002</v>
      </c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0" ht="12" hidden="1" customHeight="1" x14ac:dyDescent="0.25">
      <c r="A75" s="1">
        <f t="shared" si="2"/>
        <v>65</v>
      </c>
      <c r="B75" s="11" t="s">
        <v>52</v>
      </c>
      <c r="C75" s="23">
        <v>2992.6599570000003</v>
      </c>
      <c r="D75" s="23">
        <v>0</v>
      </c>
      <c r="E75" s="23">
        <v>0</v>
      </c>
      <c r="F75" s="23">
        <v>0</v>
      </c>
      <c r="G75" s="23"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0" ht="12" hidden="1" customHeight="1" x14ac:dyDescent="0.25">
      <c r="A76" s="1">
        <f t="shared" ref="A76:A107" si="3">+A75+1</f>
        <v>66</v>
      </c>
      <c r="B76" s="11" t="s">
        <v>51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>
        <v>4537.8668950000001</v>
      </c>
      <c r="S76" s="23"/>
      <c r="T76" s="23"/>
    </row>
    <row r="77" spans="1:20" ht="12" hidden="1" customHeight="1" x14ac:dyDescent="0.25">
      <c r="A77" s="1">
        <f t="shared" si="3"/>
        <v>67</v>
      </c>
      <c r="B77" s="11" t="s">
        <v>50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>
        <v>6.2</v>
      </c>
      <c r="R77" s="23">
        <v>78.930000000000007</v>
      </c>
      <c r="S77" s="23">
        <v>33.75</v>
      </c>
      <c r="T77" s="23"/>
    </row>
    <row r="78" spans="1:20" ht="12" hidden="1" customHeight="1" x14ac:dyDescent="0.25">
      <c r="A78" s="1">
        <f t="shared" si="3"/>
        <v>68</v>
      </c>
      <c r="B78" s="11" t="s">
        <v>49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/>
      <c r="I78" s="23"/>
      <c r="J78" s="23"/>
      <c r="K78" s="23"/>
      <c r="L78" s="23"/>
      <c r="M78" s="23"/>
      <c r="N78" s="23">
        <v>27.167657999999999</v>
      </c>
      <c r="O78" s="23">
        <v>10.445512000000001</v>
      </c>
      <c r="P78" s="23"/>
      <c r="Q78" s="23"/>
      <c r="R78" s="23"/>
      <c r="S78" s="23"/>
      <c r="T78" s="23"/>
    </row>
    <row r="79" spans="1:20" ht="12" hidden="1" customHeight="1" x14ac:dyDescent="0.25">
      <c r="A79" s="1">
        <f t="shared" si="3"/>
        <v>69</v>
      </c>
      <c r="B79" s="11" t="s">
        <v>48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>
        <v>53.4</v>
      </c>
      <c r="P79" s="23">
        <v>20.399999999999999</v>
      </c>
      <c r="Q79" s="23"/>
      <c r="R79" s="23"/>
      <c r="S79" s="23"/>
      <c r="T79" s="23"/>
    </row>
    <row r="80" spans="1:20" ht="12" hidden="1" customHeight="1" x14ac:dyDescent="0.25">
      <c r="A80" s="1">
        <f t="shared" si="3"/>
        <v>70</v>
      </c>
      <c r="B80" s="11" t="s">
        <v>47</v>
      </c>
      <c r="C80" s="23">
        <v>0</v>
      </c>
      <c r="D80" s="23">
        <v>0</v>
      </c>
      <c r="E80" s="23">
        <v>901.72430999999995</v>
      </c>
      <c r="F80" s="23">
        <v>0</v>
      </c>
      <c r="G80" s="23">
        <v>0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</row>
    <row r="81" spans="1:20" ht="12" hidden="1" customHeight="1" x14ac:dyDescent="0.25">
      <c r="A81" s="1">
        <f t="shared" si="3"/>
        <v>71</v>
      </c>
      <c r="B81" s="11" t="s">
        <v>46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>
        <v>247.187555</v>
      </c>
      <c r="T81" s="23"/>
    </row>
    <row r="82" spans="1:20" ht="12" hidden="1" customHeight="1" x14ac:dyDescent="0.25">
      <c r="A82" s="1">
        <f t="shared" si="3"/>
        <v>72</v>
      </c>
      <c r="B82" s="11" t="s">
        <v>45</v>
      </c>
      <c r="C82" s="23">
        <v>0</v>
      </c>
      <c r="D82" s="23">
        <v>4558.6862000000001</v>
      </c>
      <c r="E82" s="23">
        <v>4650.3375000000005</v>
      </c>
      <c r="F82" s="23">
        <v>2405.9571999999998</v>
      </c>
      <c r="G82" s="23">
        <v>2848.5987999999998</v>
      </c>
      <c r="H82" s="23">
        <v>2705.1907069999997</v>
      </c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</row>
    <row r="83" spans="1:20" ht="12" hidden="1" customHeight="1" x14ac:dyDescent="0.25">
      <c r="A83" s="1">
        <f t="shared" si="3"/>
        <v>73</v>
      </c>
      <c r="B83" s="11" t="s">
        <v>44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/>
      <c r="I83" s="23"/>
      <c r="J83" s="23"/>
      <c r="K83" s="23"/>
      <c r="L83" s="23"/>
      <c r="M83" s="23"/>
      <c r="N83" s="23"/>
      <c r="O83" s="23">
        <v>83.180999999999997</v>
      </c>
      <c r="P83" s="23">
        <v>59.216589999999997</v>
      </c>
      <c r="Q83" s="23">
        <v>33.782629</v>
      </c>
      <c r="R83" s="23"/>
      <c r="S83" s="23"/>
      <c r="T83" s="23"/>
    </row>
    <row r="84" spans="1:20" ht="12" hidden="1" customHeight="1" x14ac:dyDescent="0.25">
      <c r="A84" s="1">
        <f t="shared" si="3"/>
        <v>74</v>
      </c>
      <c r="B84" s="11" t="s">
        <v>43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/>
      <c r="I84" s="23"/>
      <c r="J84" s="23"/>
      <c r="K84" s="23"/>
      <c r="L84" s="23">
        <v>820.91614900000002</v>
      </c>
      <c r="M84" s="23">
        <v>663.19846099999995</v>
      </c>
      <c r="N84" s="23">
        <v>859.94221600000014</v>
      </c>
      <c r="O84" s="23">
        <v>1257.5219509999997</v>
      </c>
      <c r="P84" s="23">
        <v>1225.624018</v>
      </c>
      <c r="Q84" s="23">
        <v>2280.1179320000001</v>
      </c>
      <c r="R84" s="23">
        <v>792.5117919999999</v>
      </c>
      <c r="S84" s="23">
        <v>301.82193000000001</v>
      </c>
      <c r="T84" s="23"/>
    </row>
    <row r="85" spans="1:20" ht="12" hidden="1" customHeight="1" x14ac:dyDescent="0.25">
      <c r="A85" s="1">
        <f t="shared" si="3"/>
        <v>75</v>
      </c>
      <c r="B85" s="11" t="s">
        <v>42</v>
      </c>
      <c r="C85" s="23">
        <v>2669.3683289999994</v>
      </c>
      <c r="D85" s="23">
        <v>4893.5066429999997</v>
      </c>
      <c r="E85" s="23">
        <v>14266.531800000001</v>
      </c>
      <c r="F85" s="23">
        <v>22129.034023</v>
      </c>
      <c r="G85" s="23">
        <v>21596.167445999999</v>
      </c>
      <c r="H85" s="23">
        <v>23733.641723000001</v>
      </c>
      <c r="I85" s="23">
        <v>25043.444510999994</v>
      </c>
      <c r="J85" s="23">
        <v>29215.257415000004</v>
      </c>
      <c r="K85" s="23">
        <v>26208.680150000004</v>
      </c>
      <c r="L85" s="23">
        <v>23653.858730000004</v>
      </c>
      <c r="M85" s="23">
        <v>22518.490869000001</v>
      </c>
      <c r="N85" s="23">
        <v>20420.579760000001</v>
      </c>
      <c r="O85" s="23">
        <v>24903.441964999998</v>
      </c>
      <c r="P85" s="23">
        <v>28636.952542999999</v>
      </c>
      <c r="Q85" s="23">
        <v>27058.279802000005</v>
      </c>
      <c r="R85" s="23">
        <v>25024.416429999997</v>
      </c>
      <c r="S85" s="23">
        <v>10863.739103999998</v>
      </c>
      <c r="T85" s="23"/>
    </row>
    <row r="86" spans="1:20" ht="12" hidden="1" customHeight="1" x14ac:dyDescent="0.25">
      <c r="A86" s="1">
        <f t="shared" si="3"/>
        <v>76</v>
      </c>
      <c r="B86" s="11" t="s">
        <v>41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127.3</v>
      </c>
      <c r="I86" s="23">
        <v>1276.6332780000002</v>
      </c>
      <c r="J86" s="23">
        <v>1817.7077900000002</v>
      </c>
      <c r="K86" s="23">
        <v>2125.571723</v>
      </c>
      <c r="L86" s="23">
        <v>3278.7584340000003</v>
      </c>
      <c r="M86" s="23">
        <v>315.90747300000004</v>
      </c>
      <c r="N86" s="23"/>
      <c r="O86" s="23"/>
      <c r="P86" s="23"/>
      <c r="Q86" s="23"/>
      <c r="R86" s="23"/>
      <c r="S86" s="23"/>
      <c r="T86" s="23"/>
    </row>
    <row r="87" spans="1:20" ht="12" hidden="1" customHeight="1" x14ac:dyDescent="0.25">
      <c r="A87" s="1">
        <f t="shared" si="3"/>
        <v>77</v>
      </c>
      <c r="B87" s="11" t="s">
        <v>40</v>
      </c>
      <c r="C87" s="23">
        <v>10756.011640000001</v>
      </c>
      <c r="D87" s="23">
        <v>10948.772693999999</v>
      </c>
      <c r="E87" s="23">
        <v>2351.3480060000002</v>
      </c>
      <c r="F87" s="23">
        <v>515.92826500000001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</row>
    <row r="88" spans="1:20" ht="12" hidden="1" customHeight="1" x14ac:dyDescent="0.25">
      <c r="A88" s="1">
        <f t="shared" si="3"/>
        <v>78</v>
      </c>
      <c r="B88" s="11" t="s">
        <v>39</v>
      </c>
      <c r="C88" s="23">
        <v>11065.170973999999</v>
      </c>
      <c r="D88" s="23">
        <v>9562.2868500000004</v>
      </c>
      <c r="E88" s="23">
        <v>8984.1236539999991</v>
      </c>
      <c r="F88" s="23">
        <v>0</v>
      </c>
      <c r="G88" s="23">
        <v>0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</row>
    <row r="89" spans="1:20" ht="12" hidden="1" customHeight="1" x14ac:dyDescent="0.25">
      <c r="A89" s="1">
        <f t="shared" si="3"/>
        <v>79</v>
      </c>
      <c r="B89" s="11" t="s">
        <v>38</v>
      </c>
      <c r="C89" s="23">
        <v>0</v>
      </c>
      <c r="D89" s="23">
        <v>0</v>
      </c>
      <c r="E89" s="23">
        <v>0</v>
      </c>
      <c r="F89" s="23">
        <v>553.70239100000003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</row>
    <row r="90" spans="1:20" ht="12" hidden="1" customHeight="1" x14ac:dyDescent="0.25">
      <c r="A90" s="1">
        <f t="shared" si="3"/>
        <v>80</v>
      </c>
      <c r="B90" s="11" t="s">
        <v>37</v>
      </c>
      <c r="C90" s="23">
        <v>17883.687699999999</v>
      </c>
      <c r="D90" s="23">
        <v>0</v>
      </c>
      <c r="E90" s="23">
        <v>0</v>
      </c>
      <c r="F90" s="23">
        <v>0</v>
      </c>
      <c r="G90" s="23">
        <v>0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</row>
    <row r="91" spans="1:20" ht="12" hidden="1" customHeight="1" x14ac:dyDescent="0.25">
      <c r="A91" s="1">
        <f t="shared" si="3"/>
        <v>81</v>
      </c>
      <c r="B91" s="11" t="s">
        <v>36</v>
      </c>
      <c r="C91" s="23">
        <v>11076.717799999999</v>
      </c>
      <c r="D91" s="23">
        <v>13484.1034</v>
      </c>
      <c r="E91" s="23">
        <v>0</v>
      </c>
      <c r="F91" s="23">
        <v>0</v>
      </c>
      <c r="G91" s="23">
        <v>0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</row>
    <row r="92" spans="1:20" ht="12" hidden="1" customHeight="1" x14ac:dyDescent="0.25">
      <c r="A92" s="1">
        <f t="shared" si="3"/>
        <v>82</v>
      </c>
      <c r="B92" s="11" t="s">
        <v>35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/>
      <c r="I92" s="23"/>
      <c r="J92" s="23"/>
      <c r="K92" s="23"/>
      <c r="L92" s="23"/>
      <c r="M92" s="23"/>
      <c r="N92" s="23"/>
      <c r="O92" s="23">
        <v>1166.3291080000001</v>
      </c>
      <c r="P92" s="23">
        <v>1518.1722750000001</v>
      </c>
      <c r="Q92" s="23"/>
      <c r="R92" s="23"/>
      <c r="S92" s="23"/>
      <c r="T92" s="23"/>
    </row>
    <row r="93" spans="1:20" ht="12" hidden="1" customHeight="1" x14ac:dyDescent="0.25">
      <c r="A93" s="1">
        <f t="shared" si="3"/>
        <v>83</v>
      </c>
      <c r="B93" s="11" t="s">
        <v>34</v>
      </c>
      <c r="C93" s="23">
        <v>0</v>
      </c>
      <c r="D93" s="23">
        <v>0</v>
      </c>
      <c r="E93" s="23">
        <v>0</v>
      </c>
      <c r="F93" s="23">
        <v>2.9925000000000002</v>
      </c>
      <c r="G93" s="23">
        <v>2.6932830000000001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</row>
    <row r="94" spans="1:20" ht="12" hidden="1" customHeight="1" x14ac:dyDescent="0.25">
      <c r="A94" s="1">
        <f t="shared" si="3"/>
        <v>84</v>
      </c>
      <c r="B94" s="11" t="s">
        <v>33</v>
      </c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>
        <v>1.08</v>
      </c>
      <c r="R94" s="23"/>
      <c r="S94" s="23"/>
      <c r="T94" s="23"/>
    </row>
    <row r="95" spans="1:20" ht="12" hidden="1" customHeight="1" x14ac:dyDescent="0.25">
      <c r="A95" s="1">
        <f t="shared" si="3"/>
        <v>85</v>
      </c>
      <c r="B95" s="11" t="s">
        <v>32</v>
      </c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>
        <v>144.083249</v>
      </c>
      <c r="Q95" s="23">
        <v>405.21149700000001</v>
      </c>
      <c r="R95" s="23">
        <v>293.31729999999993</v>
      </c>
      <c r="S95" s="23"/>
      <c r="T95" s="23"/>
    </row>
    <row r="96" spans="1:20" ht="12" hidden="1" customHeight="1" x14ac:dyDescent="0.25">
      <c r="A96" s="1">
        <f t="shared" si="3"/>
        <v>86</v>
      </c>
      <c r="B96" s="11" t="s">
        <v>31</v>
      </c>
      <c r="C96" s="23">
        <v>3.8338999999999998E-2</v>
      </c>
      <c r="D96" s="23">
        <v>0</v>
      </c>
      <c r="E96" s="23">
        <v>0</v>
      </c>
      <c r="F96" s="23">
        <v>0</v>
      </c>
      <c r="G96" s="23">
        <v>19.842341999999999</v>
      </c>
      <c r="H96" s="23">
        <v>23.814109999999999</v>
      </c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</row>
    <row r="97" spans="1:20" ht="12" hidden="1" customHeight="1" x14ac:dyDescent="0.25">
      <c r="A97" s="1">
        <f t="shared" si="3"/>
        <v>87</v>
      </c>
      <c r="B97" s="11" t="s">
        <v>30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/>
      <c r="I97" s="23">
        <v>2.9428000000000003E-2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</row>
    <row r="98" spans="1:20" ht="12" hidden="1" customHeight="1" x14ac:dyDescent="0.25">
      <c r="A98" s="1">
        <f t="shared" si="3"/>
        <v>88</v>
      </c>
      <c r="B98" s="11" t="s">
        <v>29</v>
      </c>
      <c r="C98" s="23">
        <v>467.07600000000002</v>
      </c>
      <c r="D98" s="23">
        <v>0</v>
      </c>
      <c r="E98" s="23">
        <v>0</v>
      </c>
      <c r="F98" s="23">
        <v>0</v>
      </c>
      <c r="G98" s="23">
        <v>0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</row>
    <row r="99" spans="1:20" ht="12" hidden="1" customHeight="1" x14ac:dyDescent="0.25">
      <c r="A99" s="1">
        <f t="shared" si="3"/>
        <v>89</v>
      </c>
      <c r="B99" s="11" t="s">
        <v>28</v>
      </c>
      <c r="C99" s="23">
        <v>0</v>
      </c>
      <c r="D99" s="23">
        <v>440.66273999999999</v>
      </c>
      <c r="E99" s="23">
        <v>309.02112299999993</v>
      </c>
      <c r="F99" s="23">
        <v>293.38782900000001</v>
      </c>
      <c r="G99" s="23">
        <v>115.49898599999999</v>
      </c>
      <c r="H99" s="23">
        <v>78.989260000000002</v>
      </c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</row>
    <row r="100" spans="1:20" ht="12" hidden="1" customHeight="1" x14ac:dyDescent="0.25">
      <c r="A100" s="1">
        <f t="shared" si="3"/>
        <v>90</v>
      </c>
      <c r="B100" s="11" t="s">
        <v>27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/>
      <c r="I100" s="23"/>
      <c r="J100" s="23"/>
      <c r="K100" s="23"/>
      <c r="L100" s="23"/>
      <c r="M100" s="23">
        <v>11.952538000000001</v>
      </c>
      <c r="N100" s="23"/>
      <c r="O100" s="23"/>
      <c r="P100" s="23"/>
      <c r="Q100" s="23"/>
      <c r="R100" s="23"/>
      <c r="S100" s="23"/>
      <c r="T100" s="23"/>
    </row>
    <row r="101" spans="1:20" ht="12" hidden="1" customHeight="1" x14ac:dyDescent="0.25">
      <c r="A101" s="1">
        <f t="shared" si="3"/>
        <v>91</v>
      </c>
      <c r="B101" s="11" t="s">
        <v>26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/>
      <c r="I101" s="23"/>
      <c r="J101" s="23"/>
      <c r="K101" s="23"/>
      <c r="L101" s="23"/>
      <c r="M101" s="23"/>
      <c r="N101" s="23"/>
      <c r="O101" s="23">
        <v>156.61545000000001</v>
      </c>
      <c r="P101" s="23">
        <v>108.439245</v>
      </c>
      <c r="Q101" s="23"/>
      <c r="R101" s="23"/>
      <c r="S101" s="23"/>
      <c r="T101" s="23"/>
    </row>
    <row r="102" spans="1:20" ht="12" hidden="1" customHeight="1" x14ac:dyDescent="0.25">
      <c r="A102" s="1">
        <f t="shared" si="3"/>
        <v>92</v>
      </c>
      <c r="B102" s="11" t="s">
        <v>25</v>
      </c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>
        <v>1.8027000000000001E-2</v>
      </c>
      <c r="T102" s="23"/>
    </row>
    <row r="103" spans="1:20" ht="12" hidden="1" customHeight="1" x14ac:dyDescent="0.25">
      <c r="A103" s="1">
        <f t="shared" si="3"/>
        <v>93</v>
      </c>
      <c r="B103" s="11" t="s">
        <v>24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/>
      <c r="I103" s="23"/>
      <c r="J103" s="23"/>
      <c r="K103" s="23">
        <v>3.5</v>
      </c>
      <c r="L103" s="23">
        <v>6.9249999999999998</v>
      </c>
      <c r="M103" s="23">
        <v>8.2818000000000005</v>
      </c>
      <c r="N103" s="23"/>
      <c r="O103" s="23"/>
      <c r="P103" s="23"/>
      <c r="Q103" s="23"/>
      <c r="R103" s="23"/>
      <c r="S103" s="23"/>
      <c r="T103" s="23"/>
    </row>
    <row r="104" spans="1:20" ht="12" hidden="1" customHeight="1" x14ac:dyDescent="0.25">
      <c r="A104" s="1">
        <f t="shared" si="3"/>
        <v>94</v>
      </c>
      <c r="B104" s="11" t="s">
        <v>23</v>
      </c>
      <c r="C104" s="23">
        <v>0</v>
      </c>
      <c r="D104" s="23">
        <v>0</v>
      </c>
      <c r="E104" s="23">
        <v>0</v>
      </c>
      <c r="F104" s="23">
        <v>265.94035100000002</v>
      </c>
      <c r="G104" s="23">
        <v>107.8858</v>
      </c>
      <c r="H104" s="23"/>
      <c r="I104" s="23">
        <v>562.46192699999995</v>
      </c>
      <c r="J104" s="23">
        <v>344.16760800000003</v>
      </c>
      <c r="K104" s="23">
        <v>1950.1931729999997</v>
      </c>
      <c r="L104" s="23"/>
      <c r="M104" s="23"/>
      <c r="N104" s="23"/>
      <c r="O104" s="23"/>
      <c r="P104" s="23"/>
      <c r="Q104" s="23"/>
      <c r="R104" s="23"/>
      <c r="S104" s="23"/>
      <c r="T104" s="23"/>
    </row>
    <row r="105" spans="1:20" ht="12" hidden="1" customHeight="1" x14ac:dyDescent="0.25">
      <c r="A105" s="1">
        <f t="shared" si="3"/>
        <v>95</v>
      </c>
      <c r="B105" s="11" t="s">
        <v>22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>
        <v>22.5</v>
      </c>
      <c r="Q105" s="23"/>
      <c r="R105" s="23"/>
      <c r="S105" s="23"/>
      <c r="T105" s="23"/>
    </row>
    <row r="106" spans="1:20" ht="12" hidden="1" customHeight="1" x14ac:dyDescent="0.25">
      <c r="A106" s="1">
        <f t="shared" si="3"/>
        <v>96</v>
      </c>
      <c r="B106" s="11" t="s">
        <v>21</v>
      </c>
      <c r="C106" s="23">
        <v>0</v>
      </c>
      <c r="D106" s="23">
        <v>0</v>
      </c>
      <c r="E106" s="23">
        <v>0</v>
      </c>
      <c r="F106" s="23">
        <v>0</v>
      </c>
      <c r="G106" s="23">
        <v>150.06133800000001</v>
      </c>
      <c r="H106" s="23"/>
      <c r="I106" s="23">
        <v>18.712765999999998</v>
      </c>
      <c r="J106" s="23"/>
      <c r="K106" s="23">
        <v>94.036315000000002</v>
      </c>
      <c r="L106" s="23">
        <v>517.41199600000004</v>
      </c>
      <c r="M106" s="23">
        <v>318.35898000000003</v>
      </c>
      <c r="N106" s="23">
        <v>310.25755199999998</v>
      </c>
      <c r="O106" s="23">
        <v>163.16760599999998</v>
      </c>
      <c r="P106" s="23">
        <v>260.36819800000001</v>
      </c>
      <c r="Q106" s="23">
        <v>76.954499999999996</v>
      </c>
      <c r="R106" s="23">
        <v>140.39999999999998</v>
      </c>
      <c r="S106" s="23"/>
      <c r="T106" s="23"/>
    </row>
    <row r="107" spans="1:20" ht="12" hidden="1" customHeight="1" x14ac:dyDescent="0.25">
      <c r="A107" s="1">
        <f t="shared" si="3"/>
        <v>97</v>
      </c>
      <c r="B107" s="11" t="s">
        <v>20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/>
      <c r="I107" s="23"/>
      <c r="J107" s="23">
        <v>494.45286799999997</v>
      </c>
      <c r="K107" s="23">
        <v>596.90131500000007</v>
      </c>
      <c r="L107" s="23"/>
      <c r="M107" s="23">
        <v>637.18988400000001</v>
      </c>
      <c r="N107" s="23">
        <v>1513.4976060000001</v>
      </c>
      <c r="O107" s="23">
        <v>931.58718199999998</v>
      </c>
      <c r="P107" s="23">
        <v>206.50981200000001</v>
      </c>
      <c r="Q107" s="23">
        <v>30.38984</v>
      </c>
      <c r="R107" s="23">
        <v>1.121618</v>
      </c>
      <c r="S107" s="23"/>
      <c r="T107" s="23"/>
    </row>
    <row r="108" spans="1:20" ht="12" hidden="1" customHeight="1" x14ac:dyDescent="0.25">
      <c r="A108" s="1">
        <f t="shared" ref="A108:A122" si="4">+A107+1</f>
        <v>98</v>
      </c>
      <c r="B108" s="11" t="s">
        <v>19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/>
      <c r="I108" s="23"/>
      <c r="J108" s="23"/>
      <c r="K108" s="23"/>
      <c r="L108" s="23"/>
      <c r="M108" s="23"/>
      <c r="N108" s="23"/>
      <c r="O108" s="23">
        <v>10.760000000000002</v>
      </c>
      <c r="P108" s="23">
        <v>29.737957999999999</v>
      </c>
      <c r="Q108" s="23">
        <v>1.4726999999999999</v>
      </c>
      <c r="R108" s="23"/>
      <c r="S108" s="23"/>
      <c r="T108" s="23"/>
    </row>
    <row r="109" spans="1:20" ht="12" hidden="1" customHeight="1" x14ac:dyDescent="0.25">
      <c r="A109" s="1">
        <f t="shared" si="4"/>
        <v>99</v>
      </c>
      <c r="B109" s="11" t="s">
        <v>18</v>
      </c>
      <c r="C109" s="23">
        <v>4005.2228700000001</v>
      </c>
      <c r="D109" s="23">
        <v>1986.0554609999999</v>
      </c>
      <c r="E109" s="23"/>
      <c r="F109" s="23">
        <v>3740.5231789999998</v>
      </c>
      <c r="G109" s="23">
        <v>14212.3243</v>
      </c>
      <c r="H109" s="23">
        <v>15051.3613</v>
      </c>
      <c r="I109" s="23">
        <v>13528.721535000001</v>
      </c>
      <c r="J109" s="23">
        <v>10538.9534</v>
      </c>
      <c r="K109" s="23">
        <v>6380.4338999999991</v>
      </c>
      <c r="L109" s="23"/>
      <c r="M109" s="23"/>
      <c r="N109" s="23"/>
      <c r="O109" s="23"/>
      <c r="P109" s="23"/>
      <c r="Q109" s="23"/>
      <c r="R109" s="23"/>
      <c r="S109" s="23"/>
      <c r="T109" s="23"/>
    </row>
    <row r="110" spans="1:20" ht="12" hidden="1" customHeight="1" x14ac:dyDescent="0.25">
      <c r="A110" s="1">
        <f t="shared" si="4"/>
        <v>100</v>
      </c>
      <c r="B110" s="11" t="s">
        <v>17</v>
      </c>
      <c r="C110" s="23">
        <v>0</v>
      </c>
      <c r="D110" s="23">
        <v>0</v>
      </c>
      <c r="E110" s="23">
        <v>58.391040000000004</v>
      </c>
      <c r="F110" s="23">
        <v>56.049899999999994</v>
      </c>
      <c r="G110" s="23">
        <v>34.832039999999999</v>
      </c>
      <c r="H110" s="23">
        <v>15.1188</v>
      </c>
      <c r="I110" s="23">
        <v>14.435082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</row>
    <row r="111" spans="1:20" ht="12" hidden="1" customHeight="1" x14ac:dyDescent="0.25">
      <c r="A111" s="1">
        <f t="shared" si="4"/>
        <v>101</v>
      </c>
      <c r="B111" s="11" t="s">
        <v>16</v>
      </c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>
        <v>19.799999999999997</v>
      </c>
      <c r="R111" s="23">
        <v>37.049999999999997</v>
      </c>
      <c r="S111" s="23"/>
      <c r="T111" s="23"/>
    </row>
    <row r="112" spans="1:20" ht="12" hidden="1" customHeight="1" x14ac:dyDescent="0.25">
      <c r="A112" s="1">
        <f t="shared" si="4"/>
        <v>102</v>
      </c>
      <c r="B112" s="11" t="s">
        <v>15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/>
      <c r="I112" s="23"/>
      <c r="J112" s="23"/>
      <c r="K112" s="23"/>
      <c r="L112" s="23">
        <v>1.0648</v>
      </c>
      <c r="M112" s="23"/>
      <c r="N112" s="23"/>
      <c r="O112" s="23"/>
      <c r="P112" s="23"/>
      <c r="Q112" s="23"/>
      <c r="R112" s="23"/>
      <c r="S112" s="23"/>
      <c r="T112" s="23"/>
    </row>
    <row r="113" spans="1:20" ht="12" hidden="1" customHeight="1" x14ac:dyDescent="0.25">
      <c r="A113" s="1">
        <f t="shared" si="4"/>
        <v>103</v>
      </c>
      <c r="B113" s="11" t="s">
        <v>14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/>
      <c r="I113" s="23"/>
      <c r="J113" s="23"/>
      <c r="K113" s="23"/>
      <c r="L113" s="23"/>
      <c r="M113" s="23"/>
      <c r="N113" s="23"/>
      <c r="O113" s="23">
        <v>13.145759999999999</v>
      </c>
      <c r="P113" s="23">
        <v>635.46580999999992</v>
      </c>
      <c r="Q113" s="23">
        <v>476.13700899999998</v>
      </c>
      <c r="R113" s="23">
        <v>480.6440090000001</v>
      </c>
      <c r="S113" s="23">
        <v>133.92004</v>
      </c>
      <c r="T113" s="23"/>
    </row>
    <row r="114" spans="1:20" ht="12" hidden="1" customHeight="1" x14ac:dyDescent="0.25">
      <c r="A114" s="1">
        <f t="shared" si="4"/>
        <v>104</v>
      </c>
      <c r="B114" s="11" t="s">
        <v>13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/>
      <c r="I114" s="23"/>
      <c r="J114" s="23"/>
      <c r="K114" s="23"/>
      <c r="L114" s="23"/>
      <c r="M114" s="23"/>
      <c r="N114" s="23">
        <v>7.3319999999999999</v>
      </c>
      <c r="O114" s="23"/>
      <c r="P114" s="23"/>
      <c r="Q114" s="23"/>
      <c r="R114" s="23"/>
      <c r="S114" s="23"/>
      <c r="T114" s="23"/>
    </row>
    <row r="115" spans="1:20" ht="12" hidden="1" customHeight="1" x14ac:dyDescent="0.25">
      <c r="A115" s="1">
        <f t="shared" si="4"/>
        <v>105</v>
      </c>
      <c r="B115" s="11" t="s">
        <v>12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/>
      <c r="I115" s="23"/>
      <c r="J115" s="23"/>
      <c r="K115" s="23"/>
      <c r="L115" s="23"/>
      <c r="M115" s="23"/>
      <c r="N115" s="23"/>
      <c r="O115" s="23">
        <v>192.7</v>
      </c>
      <c r="P115" s="23">
        <v>180.28</v>
      </c>
      <c r="Q115" s="23">
        <v>78.44</v>
      </c>
      <c r="R115" s="23"/>
      <c r="S115" s="23"/>
      <c r="T115" s="23"/>
    </row>
    <row r="116" spans="1:20" ht="12" hidden="1" customHeight="1" x14ac:dyDescent="0.25">
      <c r="A116" s="1">
        <f t="shared" si="4"/>
        <v>106</v>
      </c>
      <c r="B116" s="11" t="s">
        <v>11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/>
      <c r="I116" s="23"/>
      <c r="J116" s="23"/>
      <c r="K116" s="23">
        <v>14.420000000000002</v>
      </c>
      <c r="L116" s="23"/>
      <c r="M116" s="23"/>
      <c r="N116" s="23"/>
      <c r="O116" s="23"/>
      <c r="P116" s="23"/>
      <c r="Q116" s="23"/>
      <c r="R116" s="23"/>
      <c r="S116" s="23"/>
      <c r="T116" s="23"/>
    </row>
    <row r="117" spans="1:20" ht="12" hidden="1" customHeight="1" x14ac:dyDescent="0.25">
      <c r="A117" s="1">
        <f t="shared" si="4"/>
        <v>107</v>
      </c>
      <c r="B117" s="11" t="s">
        <v>10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/>
      <c r="I117" s="23"/>
      <c r="J117" s="23"/>
      <c r="K117" s="23"/>
      <c r="L117" s="23"/>
      <c r="M117" s="23"/>
      <c r="N117" s="23">
        <v>4.7672559999999997</v>
      </c>
      <c r="O117" s="23">
        <v>21.873735</v>
      </c>
      <c r="P117" s="23">
        <v>40.484414000000001</v>
      </c>
      <c r="Q117" s="23"/>
      <c r="R117" s="23"/>
      <c r="S117" s="23"/>
      <c r="T117" s="23"/>
    </row>
    <row r="118" spans="1:20" ht="12" hidden="1" customHeight="1" x14ac:dyDescent="0.25">
      <c r="A118" s="1">
        <f t="shared" si="4"/>
        <v>108</v>
      </c>
      <c r="B118" s="11" t="s">
        <v>9</v>
      </c>
      <c r="C118" s="23">
        <v>362.89063899999996</v>
      </c>
      <c r="D118" s="23">
        <v>0</v>
      </c>
      <c r="E118" s="23">
        <v>362.67992599999997</v>
      </c>
      <c r="F118" s="23">
        <v>248.62073000000001</v>
      </c>
      <c r="G118" s="23">
        <v>87.039895999999999</v>
      </c>
      <c r="H118" s="23">
        <v>58.980357999999995</v>
      </c>
      <c r="I118" s="23">
        <v>307.47513000000004</v>
      </c>
      <c r="J118" s="23">
        <v>681.39687099999992</v>
      </c>
      <c r="K118" s="23">
        <v>521.49980600000004</v>
      </c>
      <c r="L118" s="23">
        <v>139.42998500000002</v>
      </c>
      <c r="M118" s="23">
        <v>10.175701</v>
      </c>
      <c r="N118" s="23"/>
      <c r="O118" s="23"/>
      <c r="P118" s="23"/>
      <c r="Q118" s="23"/>
      <c r="R118" s="23"/>
      <c r="S118" s="23"/>
      <c r="T118" s="23"/>
    </row>
    <row r="119" spans="1:20" ht="12" hidden="1" customHeight="1" x14ac:dyDescent="0.25">
      <c r="A119" s="1">
        <f t="shared" si="4"/>
        <v>109</v>
      </c>
      <c r="B119" s="11" t="s">
        <v>8</v>
      </c>
      <c r="C119" s="23">
        <v>179.81</v>
      </c>
      <c r="D119" s="23">
        <v>0</v>
      </c>
      <c r="E119" s="23">
        <v>0</v>
      </c>
      <c r="F119" s="23">
        <v>0</v>
      </c>
      <c r="G119" s="23">
        <v>0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</row>
    <row r="120" spans="1:20" ht="12" hidden="1" customHeight="1" x14ac:dyDescent="0.25">
      <c r="A120" s="1">
        <f t="shared" si="4"/>
        <v>110</v>
      </c>
      <c r="B120" s="11" t="s">
        <v>7</v>
      </c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>
        <v>7.35</v>
      </c>
      <c r="S120" s="23"/>
      <c r="T120" s="23"/>
    </row>
    <row r="121" spans="1:20" ht="12" hidden="1" customHeight="1" x14ac:dyDescent="0.25">
      <c r="A121" s="1">
        <f t="shared" si="4"/>
        <v>111</v>
      </c>
      <c r="B121" s="11" t="s">
        <v>6</v>
      </c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>
        <v>1.1899979999999999</v>
      </c>
      <c r="S121" s="23"/>
      <c r="T121" s="23"/>
    </row>
    <row r="122" spans="1:20" ht="12" hidden="1" customHeight="1" x14ac:dyDescent="0.25">
      <c r="A122" s="1">
        <f t="shared" si="4"/>
        <v>112</v>
      </c>
      <c r="B122" s="11" t="s">
        <v>5</v>
      </c>
      <c r="C122" s="23">
        <v>0</v>
      </c>
      <c r="D122" s="23">
        <v>0</v>
      </c>
      <c r="E122" s="23">
        <v>235.50491</v>
      </c>
      <c r="F122" s="23">
        <v>0</v>
      </c>
      <c r="G122" s="23">
        <v>0</v>
      </c>
      <c r="H122" s="23"/>
      <c r="I122" s="23">
        <v>0</v>
      </c>
      <c r="J122" s="23">
        <v>0</v>
      </c>
      <c r="K122" s="23">
        <v>0</v>
      </c>
      <c r="L122" s="23">
        <v>0</v>
      </c>
      <c r="M122" s="23"/>
      <c r="N122" s="23">
        <v>0</v>
      </c>
      <c r="O122" s="23">
        <v>0</v>
      </c>
      <c r="P122" s="23"/>
      <c r="Q122" s="23"/>
      <c r="R122" s="23"/>
      <c r="S122" s="23"/>
      <c r="T122" s="23"/>
    </row>
    <row r="123" spans="1:20" ht="11.65" customHeight="1" x14ac:dyDescent="0.25">
      <c r="B123" s="11" t="s">
        <v>4</v>
      </c>
      <c r="C123" s="23">
        <f t="shared" ref="C123:T123" si="5">SUM(C46:C122)</f>
        <v>69948.202239000006</v>
      </c>
      <c r="D123" s="23">
        <f t="shared" si="5"/>
        <v>60531.385076999999</v>
      </c>
      <c r="E123" s="23">
        <f t="shared" si="5"/>
        <v>53955.538448000007</v>
      </c>
      <c r="F123" s="23">
        <f t="shared" si="5"/>
        <v>52472.038141000005</v>
      </c>
      <c r="G123" s="23">
        <f t="shared" si="5"/>
        <v>58632.536009000003</v>
      </c>
      <c r="H123" s="23">
        <f t="shared" si="5"/>
        <v>56894.553645000007</v>
      </c>
      <c r="I123" s="23">
        <f t="shared" si="5"/>
        <v>52421.28134999999</v>
      </c>
      <c r="J123" s="23">
        <f t="shared" si="5"/>
        <v>52575.629759000003</v>
      </c>
      <c r="K123" s="23">
        <f t="shared" si="5"/>
        <v>51583.602623999999</v>
      </c>
      <c r="L123" s="23">
        <f t="shared" si="5"/>
        <v>43482.745386000017</v>
      </c>
      <c r="M123" s="23">
        <f t="shared" si="5"/>
        <v>36485.245533999987</v>
      </c>
      <c r="N123" s="23">
        <f t="shared" si="5"/>
        <v>27330.370007999998</v>
      </c>
      <c r="O123" s="23">
        <f t="shared" si="5"/>
        <v>32419.257721999998</v>
      </c>
      <c r="P123" s="23">
        <f t="shared" si="5"/>
        <v>38074.484439999993</v>
      </c>
      <c r="Q123" s="23">
        <f t="shared" si="5"/>
        <v>47102.113181000015</v>
      </c>
      <c r="R123" s="23">
        <f t="shared" si="5"/>
        <v>32727.312161999998</v>
      </c>
      <c r="S123" s="23">
        <f t="shared" si="5"/>
        <v>14565.201906999999</v>
      </c>
      <c r="T123" s="23">
        <f t="shared" si="5"/>
        <v>1138.8049719999999</v>
      </c>
    </row>
    <row r="124" spans="1:20" ht="3" customHeight="1" x14ac:dyDescent="0.25">
      <c r="B124" s="22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</row>
    <row r="125" spans="1:20" s="18" customFormat="1" ht="10.9" customHeight="1" x14ac:dyDescent="0.25">
      <c r="B125" s="37" t="s">
        <v>126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19"/>
      <c r="M125" s="19"/>
      <c r="N125" s="19"/>
      <c r="O125" s="19"/>
      <c r="P125" s="19"/>
      <c r="Q125" s="19"/>
      <c r="R125" s="19"/>
      <c r="S125" s="19"/>
      <c r="T125" s="19"/>
    </row>
    <row r="126" spans="1:20" s="12" customFormat="1" ht="10.15" customHeight="1" x14ac:dyDescent="0.25">
      <c r="B126" s="38" t="s">
        <v>3</v>
      </c>
      <c r="C126" s="17"/>
      <c r="D126" s="17"/>
      <c r="E126" s="17"/>
      <c r="F126" s="17"/>
      <c r="G126" s="17"/>
      <c r="H126" s="17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12" customFormat="1" ht="12" customHeight="1" x14ac:dyDescent="0.25">
      <c r="B127" s="14"/>
      <c r="C127" s="16"/>
      <c r="D127" s="16"/>
      <c r="E127" s="16"/>
      <c r="F127" s="16"/>
      <c r="G127" s="16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s="12" customFormat="1" ht="12" customHeight="1" x14ac:dyDescent="0.25">
      <c r="B128" s="14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2:20" ht="9.9499999999999993" customHeight="1" x14ac:dyDescent="0.25">
      <c r="B129" s="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2:20" ht="9.9499999999999993" customHeight="1" x14ac:dyDescent="0.25">
      <c r="B130" s="11" t="s">
        <v>2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2:20" ht="9.9499999999999993" customHeight="1" x14ac:dyDescent="0.25">
      <c r="B131" s="10" t="s">
        <v>1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2:20" x14ac:dyDescent="0.25"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3"/>
      <c r="M132" s="3"/>
      <c r="N132" s="3"/>
      <c r="O132" s="3"/>
      <c r="P132" s="3"/>
      <c r="Q132" s="3"/>
      <c r="R132" s="3"/>
      <c r="S132" s="3"/>
      <c r="T132" s="3"/>
    </row>
    <row r="133" spans="2:20" ht="9.9499999999999993" customHeight="1" x14ac:dyDescent="0.25">
      <c r="B133" s="6"/>
      <c r="C133" s="7"/>
      <c r="D133" s="7"/>
      <c r="E133" s="7"/>
      <c r="F133" s="7"/>
      <c r="G133" s="7"/>
      <c r="H133" s="7"/>
      <c r="I133" s="7"/>
      <c r="J133" s="7"/>
      <c r="K133" s="7"/>
      <c r="L133" s="3"/>
      <c r="M133" s="6"/>
      <c r="N133" s="6"/>
      <c r="O133" s="6"/>
      <c r="P133" s="6"/>
      <c r="Q133" s="6"/>
      <c r="R133" s="6"/>
      <c r="S133" s="6"/>
      <c r="T133" s="6"/>
    </row>
    <row r="134" spans="2:20" ht="9.9499999999999993" customHeight="1" x14ac:dyDescent="0.25">
      <c r="B134" s="8"/>
      <c r="C134" s="7"/>
      <c r="D134" s="7"/>
      <c r="E134" s="7"/>
      <c r="F134" s="7"/>
      <c r="G134" s="7"/>
      <c r="H134" s="7"/>
      <c r="I134" s="7"/>
      <c r="J134" s="7"/>
      <c r="K134" s="7"/>
      <c r="L134" s="3"/>
      <c r="M134" s="6"/>
      <c r="N134" s="6"/>
      <c r="O134" s="6"/>
      <c r="P134" s="6"/>
      <c r="Q134" s="6"/>
      <c r="R134" s="6"/>
      <c r="S134" s="6"/>
      <c r="T134" s="6"/>
    </row>
    <row r="135" spans="2:20" x14ac:dyDescent="0.25"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2:20" x14ac:dyDescent="0.25"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2:20" x14ac:dyDescent="0.15">
      <c r="B137" s="5" t="s">
        <v>0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2:20" x14ac:dyDescent="0.25"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2:20" x14ac:dyDescent="0.25"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2:20" x14ac:dyDescent="0.25"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2:20" x14ac:dyDescent="0.25"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2:20" x14ac:dyDescent="0.25"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</sheetData>
  <pageMargins left="1.9685039370078741" right="1.9685039370078741" top="0.98425196850393704" bottom="2.9527559055118111" header="0.2362204724409449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1508</vt:lpstr>
      <vt:lpstr>'1508'!Área_de_impresión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Guido Trujillo Valdiviezo</cp:lastModifiedBy>
  <cp:lastPrinted>2018-06-26T16:43:52Z</cp:lastPrinted>
  <dcterms:created xsi:type="dcterms:W3CDTF">2018-06-08T19:12:32Z</dcterms:created>
  <dcterms:modified xsi:type="dcterms:W3CDTF">2018-11-20T16:56:59Z</dcterms:modified>
</cp:coreProperties>
</file>