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_Compendio2018\cap15\"/>
    </mc:Choice>
  </mc:AlternateContent>
  <bookViews>
    <workbookView xWindow="90" yWindow="90" windowWidth="17130" windowHeight="7155"/>
  </bookViews>
  <sheets>
    <sheet name="1507" sheetId="1" r:id="rId1"/>
  </sheets>
  <externalReferences>
    <externalReference r:id="rId2"/>
    <externalReference r:id="rId3"/>
    <externalReference r:id="rId4"/>
  </externalReferences>
  <definedNames>
    <definedName name="_1__123Graph_AGráfico_1A" hidden="1">[1]HIERRO!$B$47:$D$47</definedName>
    <definedName name="_2__123Graph_BCHART_1" hidden="1">[2]EST_PB!$B$18:$D$18</definedName>
    <definedName name="_3__123Graph_BGráfico_1A" hidden="1">[1]HIERRO!$B$49:$D$49</definedName>
    <definedName name="_4__123Graph_CCHART_1" hidden="1">[2]EST_PB!$B$19:$D$19</definedName>
    <definedName name="_5__123Graph_CGráfico_1A" hidden="1">[1]HIERRO!$B$51:$D$51</definedName>
    <definedName name="_6__123Graph_DGráfico_1A" hidden="1">[1]HIERRO!$B$53:$D$53</definedName>
    <definedName name="_7__123Graph_EGráfico_1A" hidden="1">[1]HIERRO!$B$53:$D$53</definedName>
    <definedName name="_8__123Graph_FGráfico_1A" hidden="1">[2]HIERRO!#REF!</definedName>
    <definedName name="_9__123Graph_XGráfico_1A" hidden="1">[2]HIERRO!#REF!</definedName>
    <definedName name="_Key1" hidden="1">#REF!</definedName>
    <definedName name="_Key2" hidden="1">#REF!</definedName>
    <definedName name="_MatInverse_In" hidden="1">[3]Asfalto!$T$7:$U$8</definedName>
    <definedName name="_MatInverse_Out" hidden="1">[3]Asfalto!$T$10:$T$10</definedName>
    <definedName name="_MatMult_A" hidden="1">[3]Asfalto!$T$10:$U$11</definedName>
    <definedName name="_MatMult_AxB" hidden="1">[3]Asfalto!$V$7:$V$7</definedName>
    <definedName name="_MatMult_B" hidden="1">[3]Asfalto!$W$7:$W$8</definedName>
    <definedName name="_Order1" hidden="1">0</definedName>
    <definedName name="_Order2" hidden="1">0</definedName>
    <definedName name="_Sort" hidden="1">#REF!</definedName>
    <definedName name="_xlnm.Print_Area" localSheetId="0">'1507'!$B$1:$T$202</definedName>
    <definedName name="cartera" hidden="1">255</definedName>
    <definedName name="consulta">#REF!</definedName>
    <definedName name="fecha">#REF!</definedName>
    <definedName name="titulo">#REF!</definedName>
  </definedNames>
  <calcPr calcId="152511"/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A8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</calcChain>
</file>

<file path=xl/sharedStrings.xml><?xml version="1.0" encoding="utf-8"?>
<sst xmlns="http://schemas.openxmlformats.org/spreadsheetml/2006/main" count="208" uniqueCount="207">
  <si>
    <t>SOCIEDAD MINERA de RECURSOS LINCEARES MAGISTRAL de HUARAZ S.A.C.</t>
  </si>
  <si>
    <t>SOCIEDAD MINERA DE RECURSOS LINCEARES MAGISTRAL DE HUARAZ S.A.C.</t>
  </si>
  <si>
    <t>S.M.R.L. Magistral de Huaraz S.A.C.</t>
  </si>
  <si>
    <t>Cía. Minera Aurífera Aurex S.A. cambió de razón social a partir del 04-12-2015 por AUREX S.A.</t>
  </si>
  <si>
    <t>2/ Antes Pan American Silver S.A. Mina Quiruvilca.</t>
  </si>
  <si>
    <t>Cía. Minera Quiruvilca S.A. 2/</t>
  </si>
  <si>
    <t>1/ Antes Xstrata Tintaya S.A.</t>
  </si>
  <si>
    <t>Cía. Minera Antapaccay S.A. 1/</t>
  </si>
  <si>
    <t>Fuente: Ministerio de Energía y Minas - Dirección General de Minería.</t>
  </si>
  <si>
    <t>Otras</t>
  </si>
  <si>
    <t>Wiese Sudameris Leasing S.A.</t>
  </si>
  <si>
    <t>Wcbs Llc Peru S.A.C.</t>
  </si>
  <si>
    <t>Vravia S.A.C.</t>
  </si>
  <si>
    <t>Titan Contratistas Generales S.A.C.</t>
  </si>
  <si>
    <t>Planta Concentradora Maria Mercedes S.A.C.</t>
  </si>
  <si>
    <t>Octavio Bertolero S.A.</t>
  </si>
  <si>
    <t>Obukhov Victor</t>
  </si>
  <si>
    <t>Mrc 1 Exploraciones E.I.R.L.</t>
  </si>
  <si>
    <t>Mineria Y Construccion Andrea E.I.R.L.</t>
  </si>
  <si>
    <t>Minera Santa Enma S.A.C.</t>
  </si>
  <si>
    <t>Minera Gold Nasca´S S.A.C.</t>
  </si>
  <si>
    <t>Minera Aurifera Cuatro de Enero S.A.</t>
  </si>
  <si>
    <t>J.J.G. Contratistas S.A.C.</t>
  </si>
  <si>
    <t>Inversiones Mineras A.R.T.C. S.A.C.</t>
  </si>
  <si>
    <t>Exploraciones Andinas S.A.C</t>
  </si>
  <si>
    <t>Corporacion Minera Libra S.A.C.</t>
  </si>
  <si>
    <t>CONCEPCION INDUSTRIAL S.A.C.</t>
  </si>
  <si>
    <t>Comunidad Aurifera Relave S.A.</t>
  </si>
  <si>
    <t>Compañia Minera Zelta S.A.C.</t>
  </si>
  <si>
    <t>Compañia Minera Valor S.A.</t>
  </si>
  <si>
    <t>Compañia Minera Cerro Bayo S.R.L.</t>
  </si>
  <si>
    <t>Colquicocha Minera S.A.C.</t>
  </si>
  <si>
    <t>Cedimin S.A.C. Cía. de Exploraciones Desarrollo E Inversiones Mineras Sac.</t>
  </si>
  <si>
    <t>Aurifera Sacramento S.A.</t>
  </si>
  <si>
    <t>Sociedad Minera Andereal S.A.C.</t>
  </si>
  <si>
    <t>S.M.R.L. Pelagia Rosalina de Huaraz</t>
  </si>
  <si>
    <t>S.M.R.L. Gotas de Oro</t>
  </si>
  <si>
    <t>S.M.R.L. El Rosario de Belén</t>
  </si>
  <si>
    <t>S.M.R.L. Ebenezer</t>
  </si>
  <si>
    <t>S &amp; L Andes Export S.A.C.</t>
  </si>
  <si>
    <t>Refractarios Peruanos S.A.</t>
  </si>
  <si>
    <t>Quispe Condori Oscar</t>
  </si>
  <si>
    <t>Pinto Arce Fredy Mario</t>
  </si>
  <si>
    <t>Perfomin S.A.C.</t>
  </si>
  <si>
    <t>Nyrstar Coricancha S.A.</t>
  </si>
  <si>
    <t>Mtz S.A.C.</t>
  </si>
  <si>
    <t>Minera Suyamarca S.A.C.</t>
  </si>
  <si>
    <t>Minera Sinaycocha S.A.C.</t>
  </si>
  <si>
    <t>Minera Paron S.A.C</t>
  </si>
  <si>
    <t>Minera Parac S.A.C.</t>
  </si>
  <si>
    <t>Minera Pachapaqui S.A.C.</t>
  </si>
  <si>
    <t>Minera Cascaminas S.A.C.</t>
  </si>
  <si>
    <t>Inversiones Mineras del Sur S.A.</t>
  </si>
  <si>
    <t>Inversiones Castelo Branco S.A.</t>
  </si>
  <si>
    <t>Intigold Mining S.A.</t>
  </si>
  <si>
    <t>Icm Pachapaqui S.A.C.</t>
  </si>
  <si>
    <t>Empresa Minera Natividad S.A.</t>
  </si>
  <si>
    <t>Empresa Explotadora de Vinchos Ltda. S.A.C.</t>
  </si>
  <si>
    <t>El Misti Gold S.A.C.</t>
  </si>
  <si>
    <t>Diaz Mariños Carlos Alberto</t>
  </si>
  <si>
    <t>Corporacion Minera Centauro S.A.C.</t>
  </si>
  <si>
    <t>Corporación Minera Castrovirreyna S.A.</t>
  </si>
  <si>
    <t>Corporacion Icaro S.A.C.</t>
  </si>
  <si>
    <t>Cooperativa Minera Minas Canaria Ltda.</t>
  </si>
  <si>
    <t>Concentradora de Minerales Fortuna S.A.</t>
  </si>
  <si>
    <t>Cía. Sormin S.A.C.</t>
  </si>
  <si>
    <t>Cía. Minera Toma La Mano S.A.</t>
  </si>
  <si>
    <t>Cía. Minera Sumasa S.A.</t>
  </si>
  <si>
    <t>Cía. Minera Pampamali S.A.</t>
  </si>
  <si>
    <t>Cía. Minera Minaspampa S.A.C.</t>
  </si>
  <si>
    <t>Cía. Minera Huarón S A</t>
  </si>
  <si>
    <t>Cía. Minera Huancapeti S.A.C.</t>
  </si>
  <si>
    <t>Cía. Minera Cerro Pucapunta S.A.C.</t>
  </si>
  <si>
    <t>Cía. Minera Caudalosa S.A.</t>
  </si>
  <si>
    <t>Cía. Minera Barbastro S.A.C.</t>
  </si>
  <si>
    <t>Cía. Minera Atahualpa S.A.C.</t>
  </si>
  <si>
    <t>Cía. Minera Áncash S.A.C.</t>
  </si>
  <si>
    <t>Cía. Minera Alpamarca S.A.C.</t>
  </si>
  <si>
    <t>Cía. Explotadora de Las Minas de Colquipocro S.A.</t>
  </si>
  <si>
    <t>Cía. Casaden S.A.C</t>
  </si>
  <si>
    <t>Century Mining Peru S.A.C.</t>
  </si>
  <si>
    <t>Bergmin S.A.C.</t>
  </si>
  <si>
    <t>Arasi S.A.C.</t>
  </si>
  <si>
    <t>Inversiones Mineras Kriete S.A.</t>
  </si>
  <si>
    <t>Minera Aurífera Calpa S.A. - En Liquidacion</t>
  </si>
  <si>
    <t>Minera Paula 49 S.A.C.</t>
  </si>
  <si>
    <t>Cía. Minera Sipán S.A.C.</t>
  </si>
  <si>
    <t>Minas Arirahua S.A.</t>
  </si>
  <si>
    <t>Cía. Minera Selene S.A.C.</t>
  </si>
  <si>
    <t>Minera Lizandro Proaño S.A.</t>
  </si>
  <si>
    <t>Cía. Minera Nueva California S.A.</t>
  </si>
  <si>
    <t>Cía. Mra. Uyuccasa S.A.</t>
  </si>
  <si>
    <t>Sucesion Vizcarra Smith Raul Ernesto</t>
  </si>
  <si>
    <t>Cía. Minera San Nicolás S.A.</t>
  </si>
  <si>
    <t>Cía. Mra. El Palomo S.A.</t>
  </si>
  <si>
    <t>Sociedad Minera Las Cumbres S.A.C.</t>
  </si>
  <si>
    <t>Empresa Administradora Chungar S.A.C.</t>
  </si>
  <si>
    <t>Minera Shila S.A.C.</t>
  </si>
  <si>
    <t>Perubar S A</t>
  </si>
  <si>
    <t>Soc.Mra.Refineria de Zinc de Cajamarquilla S.A.</t>
  </si>
  <si>
    <t>Castrovirreyna Cía. Minera S.A.</t>
  </si>
  <si>
    <t>Empresa Minera Iscaycruz S.A.</t>
  </si>
  <si>
    <t>Empresa Minera del Centro del Perú S.A.</t>
  </si>
  <si>
    <t>Cía. Minera de Caylloma S.A.</t>
  </si>
  <si>
    <t>Empresa Minera Yauliyacu S.A.</t>
  </si>
  <si>
    <t>Cía. Minera Arcata S.A.</t>
  </si>
  <si>
    <t>COOPERATIVA MINERA LIMATA LIMITADA</t>
  </si>
  <si>
    <t>CONCESION MINERA MARIA del PILAR de TUSI S.R.L.</t>
  </si>
  <si>
    <t>COMPAÑIA MINERA GALERAS S.A.C.</t>
  </si>
  <si>
    <t>CIA MINERA PLATA DORADA S.A.</t>
  </si>
  <si>
    <t>AURIFERA SACRAMENTO S.A.</t>
  </si>
  <si>
    <t>S.M.R.L. Don Rafo 2</t>
  </si>
  <si>
    <t>Kartikay Peruvian Mining Company S.A.C.</t>
  </si>
  <si>
    <t>Cori Luycho S.A.C</t>
  </si>
  <si>
    <t>Minera Fercar E.I.R.L.</t>
  </si>
  <si>
    <t>COMPAÑIA MINERA VIRGEN de LA MERCED S.A.C.</t>
  </si>
  <si>
    <t>Cía. Minera San Simón S.A.</t>
  </si>
  <si>
    <t>SIERRA ANTAPITE S.A.C.</t>
  </si>
  <si>
    <t>Procesadora Costa Sur S.A.C.</t>
  </si>
  <si>
    <t>Minera Don Eliseo S.A.C.</t>
  </si>
  <si>
    <t>MINAS ALTA CORDILLERA S.A.C.</t>
  </si>
  <si>
    <t>BEDON ESPIRITU GERARDO DAVID</t>
  </si>
  <si>
    <t>Tulin Gold Co S.A.C.</t>
  </si>
  <si>
    <t>Minera Irl S.A.</t>
  </si>
  <si>
    <t>Cía. Minera Aurífera Santa Rosa S.A.</t>
  </si>
  <si>
    <t>COMPAñIA MINERA SCORPION S.A.</t>
  </si>
  <si>
    <t>S.M.R.L. Virgen de La Merced</t>
  </si>
  <si>
    <t>El Pacifico Dorado S.A.C.</t>
  </si>
  <si>
    <t>Minera Paraíso S.A.C.</t>
  </si>
  <si>
    <t>MINERA GERMANIA S.A.</t>
  </si>
  <si>
    <t>Minera Yanaquihua S.A.C.</t>
  </si>
  <si>
    <t>Consorcio Peruano de Minas S.A.C</t>
  </si>
  <si>
    <t>La Arena S.A.</t>
  </si>
  <si>
    <t>Minera Titán del Perú S.R.L.</t>
  </si>
  <si>
    <t>Cons. de Ing. Ejecutores Mineros S.A.</t>
  </si>
  <si>
    <t>Cía. Minera Caravelí S.A.C.</t>
  </si>
  <si>
    <t>Cía. Minera Los Andes Perú Gold S.A.C.</t>
  </si>
  <si>
    <t>Nyrstar Áncash S.A.</t>
  </si>
  <si>
    <t>Anabi S.A.C.</t>
  </si>
  <si>
    <t>Minera Confianza S.A.C.</t>
  </si>
  <si>
    <t>BRYNAJOM S.R.L.</t>
  </si>
  <si>
    <t>Cía. Minera San Valentín S.A.</t>
  </si>
  <si>
    <t>SOUTH AMERICA MINING INVESTMENTS S.A.C</t>
  </si>
  <si>
    <t>Minera Aurífera Retamas S.A.</t>
  </si>
  <si>
    <t>Minera Veta Dorada S.A.C.</t>
  </si>
  <si>
    <t>Shahuindo S.A.C.</t>
  </si>
  <si>
    <t>Minsur S.A.</t>
  </si>
  <si>
    <t>Compañia Minera Rio Chicama S.A.C.</t>
  </si>
  <si>
    <t>MINERA YUNCAN S.R.L.</t>
  </si>
  <si>
    <t>Analytica Mineral Services S.A.C.</t>
  </si>
  <si>
    <t>Cía. Minera Maxpala S.A.C.</t>
  </si>
  <si>
    <t>Brexia Goldplata Peru S.A.C.</t>
  </si>
  <si>
    <t>Amapola 5 S.A.C.</t>
  </si>
  <si>
    <t>CONTONGA PERU S.A.C.</t>
  </si>
  <si>
    <t>MINERA SOTRAMI S.A.</t>
  </si>
  <si>
    <t>Corporación Minera Toma La Mano S.A.</t>
  </si>
  <si>
    <t>Cía. Minera Poderosa S.A.</t>
  </si>
  <si>
    <t>Minera Shuntur S.A.C.</t>
  </si>
  <si>
    <t>AUREX S.A.</t>
  </si>
  <si>
    <t>Minera La Zanja S.R.L.</t>
  </si>
  <si>
    <t>Minera Yanacocha S.R.L.</t>
  </si>
  <si>
    <t>Glore Perú S.A.C</t>
  </si>
  <si>
    <t>Cía. Minera Condestable S.A.</t>
  </si>
  <si>
    <t>Cía. Minera Quiruvilca S.A.</t>
  </si>
  <si>
    <t>Minera Santa Lucía G S.A.C.</t>
  </si>
  <si>
    <t>Apumayo S.A.C.</t>
  </si>
  <si>
    <t>Ac Agregados S.A.</t>
  </si>
  <si>
    <t>Minera Huinac S.A.C.</t>
  </si>
  <si>
    <t>Catalina Huanca Sociedad Minera S.A.C.</t>
  </si>
  <si>
    <t>Doe Run Perú S.R.L. (Liquidación en marcha)</t>
  </si>
  <si>
    <t>Aruntani S.A.C.</t>
  </si>
  <si>
    <t>Cía. Minera Santa Luisa S.A.</t>
  </si>
  <si>
    <t>Cía. Minera Coimolache S.A.</t>
  </si>
  <si>
    <t>Trevali Perú S.A.C.</t>
  </si>
  <si>
    <t>Cía. Minera Kolpa S.A.</t>
  </si>
  <si>
    <t>Minera Bateas S.A.C.</t>
  </si>
  <si>
    <t>Minera Colquisiri S.A.</t>
  </si>
  <si>
    <t>Sociedad Minera Austria Duvaz S.A.C.</t>
  </si>
  <si>
    <t>Cía. Minera Londres S.A.C.</t>
  </si>
  <si>
    <t>Minera Laytaruma S.A.</t>
  </si>
  <si>
    <t>Cía. Minera Lincuna S.A</t>
  </si>
  <si>
    <t>Minera Barrick Misquichilca S.A.</t>
  </si>
  <si>
    <t>Cía. Minera Antapaccay S.A.</t>
  </si>
  <si>
    <t>Sociedad Minera Corona S.A.</t>
  </si>
  <si>
    <t>Cía. Minera Atacocha S.A.A.</t>
  </si>
  <si>
    <t>Cía. Minera Raura S.A.</t>
  </si>
  <si>
    <t>Empresa Minera Los Quenuales S.A.</t>
  </si>
  <si>
    <t>Empresa Administradora Cerro S.A.C.</t>
  </si>
  <si>
    <t>Milpo Andina Perú S.A.C.</t>
  </si>
  <si>
    <t>Cía. Minera Argentum S.A.</t>
  </si>
  <si>
    <t>Pan American Silver Huarón S.A.</t>
  </si>
  <si>
    <t>Sociedad Minera El Brocal S.A.A.</t>
  </si>
  <si>
    <t>Southern Perú Copper Corp. Suc. del Perú</t>
  </si>
  <si>
    <t>Cía. Minera Milpo S.A.A.</t>
  </si>
  <si>
    <t>Cía. Minera Casapalca S.A.</t>
  </si>
  <si>
    <t>Minera Chinalco Perú S.A.</t>
  </si>
  <si>
    <t>Cía. Minera Chungar S.A.C.</t>
  </si>
  <si>
    <t>Volcan Cía. Minera S.A.A.</t>
  </si>
  <si>
    <t>Cía. Minera Ares S.A.C.</t>
  </si>
  <si>
    <t>Cía. Minera Antamina S.A.</t>
  </si>
  <si>
    <t>Cía. de Minas Buenaventura S.A.A.</t>
  </si>
  <si>
    <t>Total</t>
  </si>
  <si>
    <t>2017 P/</t>
  </si>
  <si>
    <t>Empresa Minera</t>
  </si>
  <si>
    <t xml:space="preserve">   (Kg finos)</t>
  </si>
  <si>
    <t>15.7   PRODUCCIÓN DE PLATA, SEGÚN EMPRESA MINERA, 2013-2017</t>
  </si>
  <si>
    <r>
      <t>Nota</t>
    </r>
    <r>
      <rPr>
        <sz val="7"/>
        <rFont val="Arial Narrow"/>
        <family val="2"/>
      </rPr>
      <t>: Corresponde al contenido fino de los concentrados. Información disponible a enero de 2018.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</si>
</sst>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43" formatCode="_ * #,##0.00_ ;_ * \-#,##0.00_ ;_ * &quot;-&quot;??_ ;_ @_ "/>
    <numFmt numFmtId="164" formatCode="#\ ###\ ##0;0;&quot;-&quot;"/>
    <numFmt numFmtId="165" formatCode="#\ ##0.0"/>
    <numFmt numFmtId="166" formatCode="#\ ##0"/>
    <numFmt numFmtId="167" formatCode="0_)"/>
    <numFmt numFmtId="168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Helv"/>
    </font>
    <font>
      <sz val="7"/>
      <name val="Arial Narrow"/>
      <family val="2"/>
    </font>
    <font>
      <sz val="7"/>
      <color theme="0"/>
      <name val="Arial Narrow"/>
      <family val="2"/>
    </font>
    <font>
      <sz val="8"/>
      <name val="Arial Narrow"/>
      <family val="2"/>
    </font>
    <font>
      <sz val="7.5"/>
      <color theme="0"/>
      <name val="Arial Narrow"/>
      <family val="2"/>
    </font>
    <font>
      <b/>
      <sz val="8"/>
      <color theme="0"/>
      <name val="Arial Narrow"/>
      <family val="2"/>
    </font>
    <font>
      <sz val="10"/>
      <name val="Arial"/>
      <family val="2"/>
    </font>
    <font>
      <b/>
      <sz val="8"/>
      <name val="Arial Narrow"/>
      <family val="2"/>
    </font>
    <font>
      <b/>
      <u/>
      <sz val="7"/>
      <name val="Arial Narrow"/>
      <family val="2"/>
    </font>
    <font>
      <b/>
      <i/>
      <sz val="9"/>
      <name val="Arial Narrow"/>
      <family val="2"/>
    </font>
    <font>
      <sz val="7.5"/>
      <name val="Arial Narrow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9"/>
      <color theme="1"/>
      <name val="Calibri"/>
      <family val="2"/>
      <scheme val="minor"/>
    </font>
    <font>
      <b/>
      <sz val="7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1" fontId="13" fillId="0" borderId="0"/>
    <xf numFmtId="168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4" fillId="0" borderId="0"/>
    <xf numFmtId="0" fontId="15" fillId="3" borderId="0">
      <alignment horizontal="left"/>
    </xf>
  </cellStyleXfs>
  <cellXfs count="46">
    <xf numFmtId="0" fontId="0" fillId="0" borderId="0" xfId="0"/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Border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left" vertical="center"/>
    </xf>
    <xf numFmtId="0" fontId="2" fillId="0" borderId="0" xfId="2" applyFont="1" applyBorder="1" applyAlignment="1" applyProtection="1">
      <alignment horizontal="left" vertical="center"/>
    </xf>
    <xf numFmtId="0" fontId="3" fillId="0" borderId="0" xfId="2" applyFont="1" applyBorder="1" applyAlignment="1" applyProtection="1">
      <alignment horizontal="left" vertical="center"/>
    </xf>
    <xf numFmtId="0" fontId="4" fillId="2" borderId="1" xfId="2" applyFont="1" applyFill="1" applyBorder="1" applyAlignment="1" applyProtection="1">
      <alignment horizontal="left" vertical="center"/>
    </xf>
    <xf numFmtId="0" fontId="2" fillId="0" borderId="0" xfId="2" applyFont="1" applyAlignment="1">
      <alignment horizontal="right" vertical="center"/>
    </xf>
    <xf numFmtId="164" fontId="5" fillId="0" borderId="0" xfId="2" applyNumberFormat="1" applyFont="1" applyBorder="1" applyAlignment="1" applyProtection="1">
      <alignment horizontal="right" vertical="center"/>
    </xf>
    <xf numFmtId="0" fontId="6" fillId="0" borderId="0" xfId="1" applyFont="1" applyAlignment="1" applyProtection="1">
      <alignment horizontal="left" vertical="center" indent="2"/>
    </xf>
    <xf numFmtId="0" fontId="2" fillId="0" borderId="0" xfId="2" applyFont="1" applyBorder="1" applyAlignment="1">
      <alignment horizontal="right" vertical="center"/>
    </xf>
    <xf numFmtId="0" fontId="2" fillId="0" borderId="0" xfId="4" applyFont="1" applyAlignment="1">
      <alignment horizontal="right" vertical="center"/>
    </xf>
    <xf numFmtId="165" fontId="2" fillId="0" borderId="0" xfId="2" applyNumberFormat="1" applyFont="1" applyAlignment="1">
      <alignment horizontal="left" vertical="center"/>
    </xf>
    <xf numFmtId="0" fontId="2" fillId="0" borderId="0" xfId="2" applyFont="1" applyAlignment="1">
      <alignment horizontal="left" vertical="center"/>
    </xf>
    <xf numFmtId="166" fontId="2" fillId="0" borderId="0" xfId="4" applyNumberFormat="1" applyFont="1" applyBorder="1" applyAlignment="1">
      <alignment horizontal="right" vertical="center"/>
    </xf>
    <xf numFmtId="0" fontId="2" fillId="0" borderId="2" xfId="2" applyFont="1" applyBorder="1" applyAlignment="1">
      <alignment horizontal="right" vertical="center"/>
    </xf>
    <xf numFmtId="0" fontId="2" fillId="0" borderId="3" xfId="2" applyFont="1" applyBorder="1" applyAlignment="1">
      <alignment horizontal="left" vertical="center"/>
    </xf>
    <xf numFmtId="0" fontId="4" fillId="0" borderId="0" xfId="2" applyFont="1" applyAlignment="1">
      <alignment horizontal="right" vertical="center"/>
    </xf>
    <xf numFmtId="164" fontId="4" fillId="0" borderId="0" xfId="2" applyNumberFormat="1" applyFont="1" applyBorder="1" applyAlignment="1" applyProtection="1">
      <alignment horizontal="right" vertical="center"/>
    </xf>
    <xf numFmtId="0" fontId="4" fillId="0" borderId="1" xfId="2" applyFont="1" applyBorder="1" applyAlignment="1" applyProtection="1">
      <alignment horizontal="left" vertical="center"/>
    </xf>
    <xf numFmtId="0" fontId="4" fillId="0" borderId="1" xfId="2" applyFont="1" applyFill="1" applyBorder="1" applyAlignment="1" applyProtection="1">
      <alignment horizontal="left" vertical="center"/>
    </xf>
    <xf numFmtId="0" fontId="4" fillId="0" borderId="0" xfId="2" applyFont="1" applyFill="1" applyBorder="1" applyAlignment="1" applyProtection="1">
      <alignment horizontal="left" vertical="center"/>
    </xf>
    <xf numFmtId="0" fontId="2" fillId="0" borderId="0" xfId="6" applyFont="1" applyFill="1" applyBorder="1" applyAlignment="1">
      <alignment horizontal="left" vertical="center"/>
    </xf>
    <xf numFmtId="0" fontId="2" fillId="0" borderId="1" xfId="6" applyFont="1" applyFill="1" applyBorder="1" applyAlignment="1">
      <alignment horizontal="left" vertical="center"/>
    </xf>
    <xf numFmtId="0" fontId="4" fillId="0" borderId="1" xfId="7" applyFont="1" applyBorder="1"/>
    <xf numFmtId="164" fontId="8" fillId="0" borderId="0" xfId="2" applyNumberFormat="1" applyFont="1" applyBorder="1" applyAlignment="1" applyProtection="1">
      <alignment horizontal="right" vertical="center"/>
    </xf>
    <xf numFmtId="0" fontId="8" fillId="0" borderId="1" xfId="2" applyFont="1" applyBorder="1" applyAlignment="1" applyProtection="1">
      <alignment horizontal="left" vertical="center"/>
    </xf>
    <xf numFmtId="0" fontId="8" fillId="0" borderId="0" xfId="8" applyFont="1" applyBorder="1" applyAlignment="1" applyProtection="1">
      <alignment horizontal="right" vertical="center"/>
    </xf>
    <xf numFmtId="0" fontId="8" fillId="0" borderId="4" xfId="8" applyFont="1" applyBorder="1" applyAlignment="1" applyProtection="1">
      <alignment horizontal="right" vertical="center"/>
    </xf>
    <xf numFmtId="0" fontId="8" fillId="0" borderId="5" xfId="8" applyFont="1" applyBorder="1" applyAlignment="1" applyProtection="1">
      <alignment horizontal="right" vertical="center"/>
    </xf>
    <xf numFmtId="0" fontId="8" fillId="0" borderId="1" xfId="6" applyFont="1" applyBorder="1" applyAlignment="1" applyProtection="1">
      <alignment horizontal="center" vertical="center"/>
    </xf>
    <xf numFmtId="0" fontId="8" fillId="0" borderId="6" xfId="8" applyFont="1" applyFill="1" applyBorder="1" applyAlignment="1" applyProtection="1">
      <alignment horizontal="right" vertical="center"/>
    </xf>
    <xf numFmtId="0" fontId="8" fillId="0" borderId="6" xfId="8" applyFont="1" applyBorder="1" applyAlignment="1" applyProtection="1">
      <alignment horizontal="right" vertical="center"/>
    </xf>
    <xf numFmtId="0" fontId="8" fillId="0" borderId="7" xfId="6" applyFont="1" applyBorder="1" applyAlignment="1" applyProtection="1">
      <alignment horizontal="center" vertical="center"/>
    </xf>
    <xf numFmtId="167" fontId="9" fillId="0" borderId="2" xfId="2" applyNumberFormat="1" applyFont="1" applyBorder="1" applyAlignment="1" applyProtection="1">
      <alignment horizontal="right" vertical="center"/>
    </xf>
    <xf numFmtId="0" fontId="10" fillId="0" borderId="2" xfId="2" applyFont="1" applyBorder="1" applyAlignment="1" applyProtection="1">
      <alignment horizontal="left" vertical="center"/>
    </xf>
    <xf numFmtId="164" fontId="11" fillId="0" borderId="0" xfId="2" applyNumberFormat="1" applyFont="1" applyBorder="1" applyAlignment="1" applyProtection="1">
      <alignment horizontal="right" vertical="center"/>
    </xf>
    <xf numFmtId="0" fontId="4" fillId="0" borderId="0" xfId="1" applyFont="1" applyAlignment="1" applyProtection="1">
      <alignment horizontal="left" vertical="center" indent="2"/>
    </xf>
    <xf numFmtId="164" fontId="2" fillId="0" borderId="0" xfId="2" applyNumberFormat="1" applyFont="1" applyAlignment="1">
      <alignment horizontal="right" vertical="center"/>
    </xf>
    <xf numFmtId="2" fontId="2" fillId="0" borderId="0" xfId="2" applyNumberFormat="1" applyFont="1" applyAlignment="1">
      <alignment horizontal="right" vertical="center"/>
    </xf>
    <xf numFmtId="0" fontId="12" fillId="0" borderId="0" xfId="2" quotePrefix="1" applyFont="1" applyAlignment="1" applyProtection="1">
      <alignment horizontal="left" vertical="center"/>
    </xf>
    <xf numFmtId="0" fontId="16" fillId="0" borderId="0" xfId="5" quotePrefix="1" applyFont="1" applyBorder="1" applyAlignment="1">
      <alignment horizontal="left" vertical="center"/>
    </xf>
    <xf numFmtId="0" fontId="16" fillId="0" borderId="0" xfId="3" applyFont="1" applyBorder="1" applyAlignment="1" applyProtection="1">
      <alignment horizontal="left" vertical="center"/>
    </xf>
  </cellXfs>
  <cellStyles count="15">
    <cellStyle name="Border" xfId="9"/>
    <cellStyle name="Comma_Data Proyecto Antamina" xfId="10"/>
    <cellStyle name="Millares [0] 2" xfId="11"/>
    <cellStyle name="Millares 2" xfId="12"/>
    <cellStyle name="No-definido" xfId="13"/>
    <cellStyle name="Normal" xfId="0" builtinId="0"/>
    <cellStyle name="Normal 2" xfId="7"/>
    <cellStyle name="Normal_IEC12002" xfId="5"/>
    <cellStyle name="Normal_IEC12005" xfId="3"/>
    <cellStyle name="Normal_IEC12007" xfId="4"/>
    <cellStyle name="Normal_IEC12009" xfId="6"/>
    <cellStyle name="Normal_IEC12011" xfId="2"/>
    <cellStyle name="Normal_IEC12013" xfId="8"/>
    <cellStyle name="Normal_IEC12015" xfId="1"/>
    <cellStyle name="TEXTO NORMAL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POLO/Configuraci&#243;n%20local/Archivos%20temporales%20de%20Internet/OLKC/PRODUCC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udios%20econ&#243;micos/SAE/SEP/construcci&#243;n/1999/asfalto-barr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8"/>
  <sheetViews>
    <sheetView showGridLines="0" showZeros="0" tabSelected="1" zoomScale="120" zoomScaleNormal="120" workbookViewId="0">
      <selection activeCell="B10" sqref="B10"/>
    </sheetView>
  </sheetViews>
  <sheetFormatPr baseColWidth="10" defaultColWidth="9.7109375" defaultRowHeight="9" x14ac:dyDescent="0.25"/>
  <cols>
    <col min="1" max="1" width="1.7109375" style="1" customWidth="1"/>
    <col min="2" max="2" width="25.28515625" style="2" customWidth="1"/>
    <col min="3" max="15" width="5.85546875" style="1" hidden="1" customWidth="1"/>
    <col min="16" max="20" width="7.28515625" style="1" customWidth="1"/>
    <col min="21" max="16384" width="9.7109375" style="1"/>
  </cols>
  <sheetData>
    <row r="1" spans="1:20" s="10" customFormat="1" ht="12" customHeight="1" x14ac:dyDescent="0.25">
      <c r="B1" s="43" t="s">
        <v>205</v>
      </c>
      <c r="C1" s="42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0" s="10" customFormat="1" ht="10.9" customHeight="1" x14ac:dyDescent="0.25">
      <c r="B2" s="40" t="s">
        <v>204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spans="1:20" s="10" customFormat="1" ht="5.0999999999999996" customHeight="1" x14ac:dyDescent="0.25">
      <c r="B3" s="38"/>
      <c r="C3" s="37"/>
      <c r="D3" s="37"/>
      <c r="E3" s="37"/>
      <c r="F3" s="37"/>
      <c r="G3" s="37"/>
      <c r="H3" s="37"/>
      <c r="I3" s="37"/>
      <c r="J3" s="37"/>
      <c r="K3" s="37"/>
      <c r="L3" s="18"/>
      <c r="M3" s="18"/>
      <c r="N3" s="18"/>
      <c r="O3" s="18"/>
      <c r="P3" s="18"/>
      <c r="Q3" s="18"/>
      <c r="R3" s="18"/>
      <c r="S3" s="18"/>
      <c r="T3" s="18"/>
    </row>
    <row r="4" spans="1:20" s="10" customFormat="1" ht="16.5" customHeight="1" x14ac:dyDescent="0.25">
      <c r="B4" s="36" t="s">
        <v>203</v>
      </c>
      <c r="C4" s="35">
        <v>2000</v>
      </c>
      <c r="D4" s="35">
        <v>2001</v>
      </c>
      <c r="E4" s="35">
        <v>2002</v>
      </c>
      <c r="F4" s="35">
        <v>2003</v>
      </c>
      <c r="G4" s="35">
        <v>2004</v>
      </c>
      <c r="H4" s="35">
        <v>2005</v>
      </c>
      <c r="I4" s="35">
        <v>2006</v>
      </c>
      <c r="J4" s="35">
        <v>2007</v>
      </c>
      <c r="K4" s="34">
        <v>2008</v>
      </c>
      <c r="L4" s="34">
        <v>2009</v>
      </c>
      <c r="M4" s="34">
        <v>2010</v>
      </c>
      <c r="N4" s="34">
        <v>2011</v>
      </c>
      <c r="O4" s="34">
        <v>2012</v>
      </c>
      <c r="P4" s="34">
        <v>2013</v>
      </c>
      <c r="Q4" s="34">
        <v>2014</v>
      </c>
      <c r="R4" s="34">
        <v>2015</v>
      </c>
      <c r="S4" s="34">
        <v>2016</v>
      </c>
      <c r="T4" s="34" t="s">
        <v>202</v>
      </c>
    </row>
    <row r="5" spans="1:20" s="10" customFormat="1" ht="3" customHeight="1" x14ac:dyDescent="0.25">
      <c r="B5" s="33"/>
      <c r="C5" s="32"/>
      <c r="D5" s="31"/>
      <c r="E5" s="31"/>
      <c r="F5" s="31"/>
      <c r="G5" s="31"/>
      <c r="H5" s="31"/>
      <c r="I5" s="31"/>
      <c r="J5" s="31"/>
      <c r="K5" s="30"/>
      <c r="L5" s="20"/>
      <c r="M5" s="20"/>
      <c r="N5" s="20"/>
      <c r="O5" s="20"/>
      <c r="P5" s="20"/>
      <c r="Q5" s="20"/>
      <c r="R5" s="20"/>
      <c r="S5" s="20"/>
      <c r="T5" s="20"/>
    </row>
    <row r="6" spans="1:20" s="10" customFormat="1" ht="12" customHeight="1" x14ac:dyDescent="0.25">
      <c r="B6" s="29" t="s">
        <v>201</v>
      </c>
      <c r="C6" s="28">
        <f t="shared" ref="C6:T6" si="0">SUM(C7:C198)</f>
        <v>2437705.5519680008</v>
      </c>
      <c r="D6" s="28">
        <f t="shared" si="0"/>
        <v>2571113.7884549997</v>
      </c>
      <c r="E6" s="28">
        <f t="shared" si="0"/>
        <v>2869638.9847490019</v>
      </c>
      <c r="F6" s="28">
        <f t="shared" si="0"/>
        <v>2923686.4022500012</v>
      </c>
      <c r="G6" s="28">
        <f t="shared" si="0"/>
        <v>3059961.896892</v>
      </c>
      <c r="H6" s="28">
        <f t="shared" si="0"/>
        <v>3205672.8292709994</v>
      </c>
      <c r="I6" s="28">
        <f t="shared" si="0"/>
        <v>3470661.2430209992</v>
      </c>
      <c r="J6" s="28">
        <f t="shared" si="0"/>
        <v>3501461.9256329997</v>
      </c>
      <c r="K6" s="28">
        <f t="shared" si="0"/>
        <v>3685931.0012760004</v>
      </c>
      <c r="L6" s="28">
        <f t="shared" si="0"/>
        <v>3922708.3963300008</v>
      </c>
      <c r="M6" s="28">
        <f t="shared" si="0"/>
        <v>3640465.4641499994</v>
      </c>
      <c r="N6" s="28">
        <f t="shared" si="0"/>
        <v>3418862.1174219991</v>
      </c>
      <c r="O6" s="28">
        <f t="shared" si="0"/>
        <v>3480856.9120260007</v>
      </c>
      <c r="P6" s="28">
        <f t="shared" si="0"/>
        <v>3674282.5108389999</v>
      </c>
      <c r="Q6" s="28">
        <f t="shared" si="0"/>
        <v>3768147.2192430012</v>
      </c>
      <c r="R6" s="28">
        <f t="shared" si="0"/>
        <v>4101567.7170700002</v>
      </c>
      <c r="S6" s="28">
        <f t="shared" si="0"/>
        <v>4375336.687165997</v>
      </c>
      <c r="T6" s="28">
        <f t="shared" si="0"/>
        <v>4303540.9139320012</v>
      </c>
    </row>
    <row r="7" spans="1:20" s="10" customFormat="1" ht="13.15" customHeight="1" x14ac:dyDescent="0.25">
      <c r="A7" s="10">
        <v>1</v>
      </c>
      <c r="B7" s="23" t="s">
        <v>200</v>
      </c>
      <c r="C7" s="21">
        <v>282684.17933399999</v>
      </c>
      <c r="D7" s="21">
        <v>333279.43599600001</v>
      </c>
      <c r="E7" s="21">
        <v>302304.61640700005</v>
      </c>
      <c r="F7" s="21">
        <v>316188.13902400003</v>
      </c>
      <c r="G7" s="21">
        <v>339624.58482300001</v>
      </c>
      <c r="H7" s="21">
        <v>360794.83735599997</v>
      </c>
      <c r="I7" s="21">
        <v>378732.71852400003</v>
      </c>
      <c r="J7" s="21">
        <v>369838.26865600009</v>
      </c>
      <c r="K7" s="21">
        <v>406779.45865999995</v>
      </c>
      <c r="L7" s="21">
        <v>394636.26656299998</v>
      </c>
      <c r="M7" s="21">
        <v>364022.73793900001</v>
      </c>
      <c r="N7" s="21">
        <v>393664.51176000002</v>
      </c>
      <c r="O7" s="21">
        <v>456141.48984599998</v>
      </c>
      <c r="P7" s="21">
        <v>528806.08347599988</v>
      </c>
      <c r="Q7" s="21">
        <v>524787.11358699994</v>
      </c>
      <c r="R7" s="21">
        <v>567155.389952</v>
      </c>
      <c r="S7" s="21">
        <v>679606.78083299985</v>
      </c>
      <c r="T7" s="21">
        <v>723911.07442299998</v>
      </c>
    </row>
    <row r="8" spans="1:20" s="10" customFormat="1" ht="13.15" customHeight="1" x14ac:dyDescent="0.25">
      <c r="A8" s="10">
        <f t="shared" ref="A8:A39" si="1">+A7+1</f>
        <v>2</v>
      </c>
      <c r="B8" s="23" t="s">
        <v>199</v>
      </c>
      <c r="C8" s="21">
        <v>0</v>
      </c>
      <c r="D8" s="21">
        <v>119804.650066</v>
      </c>
      <c r="E8" s="21">
        <v>269956.03357800003</v>
      </c>
      <c r="F8" s="21">
        <v>317065.01880199998</v>
      </c>
      <c r="G8" s="21">
        <v>286567.87672900001</v>
      </c>
      <c r="H8" s="21">
        <v>333654.79669300001</v>
      </c>
      <c r="I8" s="21">
        <v>301473.07717399998</v>
      </c>
      <c r="J8" s="21">
        <v>344391.230155</v>
      </c>
      <c r="K8" s="21">
        <v>390128.94198</v>
      </c>
      <c r="L8" s="21">
        <v>489022.79965599999</v>
      </c>
      <c r="M8" s="21">
        <v>464873.31890800002</v>
      </c>
      <c r="N8" s="21">
        <v>362676.23237900005</v>
      </c>
      <c r="O8" s="21">
        <v>413402.70779900003</v>
      </c>
      <c r="P8" s="21">
        <v>520871.47429599997</v>
      </c>
      <c r="Q8" s="21">
        <v>404892.37970300007</v>
      </c>
      <c r="R8" s="21">
        <v>589931.48052999994</v>
      </c>
      <c r="S8" s="21">
        <v>651436.23782099993</v>
      </c>
      <c r="T8" s="21">
        <v>645841.65637899993</v>
      </c>
    </row>
    <row r="9" spans="1:20" s="10" customFormat="1" ht="13.15" customHeight="1" x14ac:dyDescent="0.25">
      <c r="A9" s="10">
        <f t="shared" si="1"/>
        <v>3</v>
      </c>
      <c r="B9" s="23" t="s">
        <v>198</v>
      </c>
      <c r="C9" s="21">
        <v>58750.840929000013</v>
      </c>
      <c r="D9" s="21">
        <v>70590.955361</v>
      </c>
      <c r="E9" s="21">
        <v>78327.994558999984</v>
      </c>
      <c r="F9" s="21">
        <v>93448.051766000019</v>
      </c>
      <c r="G9" s="21">
        <v>332208.14182300004</v>
      </c>
      <c r="H9" s="21">
        <v>326693.95758499997</v>
      </c>
      <c r="I9" s="21">
        <v>360895.73308599996</v>
      </c>
      <c r="J9" s="21">
        <v>403492.05122700002</v>
      </c>
      <c r="K9" s="21">
        <v>404379.95767199999</v>
      </c>
      <c r="L9" s="21">
        <v>403402.84540299996</v>
      </c>
      <c r="M9" s="21">
        <v>286061.39851699997</v>
      </c>
      <c r="N9" s="21">
        <v>209523.53924000001</v>
      </c>
      <c r="O9" s="21">
        <v>196797.73959699998</v>
      </c>
      <c r="P9" s="21">
        <v>189331.73769800001</v>
      </c>
      <c r="Q9" s="21">
        <v>389455.57833300001</v>
      </c>
      <c r="R9" s="21">
        <v>340226.31786999997</v>
      </c>
      <c r="S9" s="21">
        <v>437775.58247899998</v>
      </c>
      <c r="T9" s="21">
        <v>494089.14783800003</v>
      </c>
    </row>
    <row r="10" spans="1:20" s="10" customFormat="1" ht="13.15" customHeight="1" x14ac:dyDescent="0.25">
      <c r="A10" s="10">
        <f t="shared" si="1"/>
        <v>4</v>
      </c>
      <c r="B10" s="23" t="s">
        <v>197</v>
      </c>
      <c r="C10" s="21">
        <v>309272.37387000001</v>
      </c>
      <c r="D10" s="21">
        <v>334307.57760399993</v>
      </c>
      <c r="E10" s="21">
        <v>326428.218368</v>
      </c>
      <c r="F10" s="21">
        <v>296064.06283100002</v>
      </c>
      <c r="G10" s="21">
        <v>351095.97582500003</v>
      </c>
      <c r="H10" s="21">
        <v>346425.11591499997</v>
      </c>
      <c r="I10" s="21">
        <v>413545.60126399994</v>
      </c>
      <c r="J10" s="21">
        <v>506315.96313999995</v>
      </c>
      <c r="K10" s="21">
        <v>539853.57488600002</v>
      </c>
      <c r="L10" s="21">
        <v>494360.35046299995</v>
      </c>
      <c r="M10" s="21">
        <v>457252.43118099996</v>
      </c>
      <c r="N10" s="21">
        <v>362483.15237900004</v>
      </c>
      <c r="O10" s="21">
        <v>344925.00966999994</v>
      </c>
      <c r="P10" s="21">
        <v>335895.08472500008</v>
      </c>
      <c r="Q10" s="21">
        <v>358312.49030000006</v>
      </c>
      <c r="R10" s="21">
        <v>400485.40697999997</v>
      </c>
      <c r="S10" s="21">
        <v>357132.00687900005</v>
      </c>
      <c r="T10" s="21">
        <v>240828.532309</v>
      </c>
    </row>
    <row r="11" spans="1:20" s="10" customFormat="1" ht="13.15" customHeight="1" x14ac:dyDescent="0.25">
      <c r="A11" s="10">
        <f t="shared" si="1"/>
        <v>5</v>
      </c>
      <c r="B11" s="23" t="s">
        <v>196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82687.205791999993</v>
      </c>
      <c r="S11" s="21">
        <v>98685.237330000018</v>
      </c>
      <c r="T11" s="21">
        <v>169933.17150699999</v>
      </c>
    </row>
    <row r="12" spans="1:20" s="10" customFormat="1" ht="13.15" customHeight="1" x14ac:dyDescent="0.25">
      <c r="A12" s="10">
        <f t="shared" si="1"/>
        <v>6</v>
      </c>
      <c r="B12" s="23" t="s">
        <v>195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74088.013407000006</v>
      </c>
      <c r="R12" s="21">
        <v>164653.627741</v>
      </c>
      <c r="S12" s="21">
        <v>154281.81545200001</v>
      </c>
      <c r="T12" s="21">
        <v>165075.835892</v>
      </c>
    </row>
    <row r="13" spans="1:20" s="10" customFormat="1" ht="13.15" customHeight="1" x14ac:dyDescent="0.25">
      <c r="A13" s="10">
        <f t="shared" si="1"/>
        <v>7</v>
      </c>
      <c r="B13" s="23" t="s">
        <v>194</v>
      </c>
      <c r="C13" s="21">
        <v>101506.45809299998</v>
      </c>
      <c r="D13" s="21">
        <v>97373.509745999996</v>
      </c>
      <c r="E13" s="21">
        <v>129495.804552</v>
      </c>
      <c r="F13" s="21">
        <v>91016.409459999995</v>
      </c>
      <c r="G13" s="21">
        <v>84250.403661000004</v>
      </c>
      <c r="H13" s="21">
        <v>74845.715744000001</v>
      </c>
      <c r="I13" s="21">
        <v>92401.94988700001</v>
      </c>
      <c r="J13" s="21">
        <v>63603.946375</v>
      </c>
      <c r="K13" s="21">
        <v>65246.97357200001</v>
      </c>
      <c r="L13" s="21">
        <v>70015.748716999995</v>
      </c>
      <c r="M13" s="21">
        <v>70514.711873000007</v>
      </c>
      <c r="N13" s="21">
        <v>75156.103430999996</v>
      </c>
      <c r="O13" s="21">
        <v>62281.096350000007</v>
      </c>
      <c r="P13" s="21">
        <v>63381.340130999997</v>
      </c>
      <c r="Q13" s="21">
        <v>59906.310172999991</v>
      </c>
      <c r="R13" s="21">
        <v>54257.939414999993</v>
      </c>
      <c r="S13" s="21">
        <v>136144.70553900002</v>
      </c>
      <c r="T13" s="21">
        <v>141510.96490799999</v>
      </c>
    </row>
    <row r="14" spans="1:20" s="10" customFormat="1" ht="13.15" customHeight="1" x14ac:dyDescent="0.25">
      <c r="A14" s="10">
        <f t="shared" si="1"/>
        <v>8</v>
      </c>
      <c r="B14" s="23" t="s">
        <v>193</v>
      </c>
      <c r="C14" s="21">
        <v>97137.428723999998</v>
      </c>
      <c r="D14" s="21">
        <v>109827.049321</v>
      </c>
      <c r="E14" s="21">
        <v>133260.49219000002</v>
      </c>
      <c r="F14" s="21">
        <v>132864.415259</v>
      </c>
      <c r="G14" s="21">
        <v>82075.048549000014</v>
      </c>
      <c r="H14" s="21">
        <v>93532.349984</v>
      </c>
      <c r="I14" s="21">
        <v>92559.945355999997</v>
      </c>
      <c r="J14" s="21">
        <v>85932.447472</v>
      </c>
      <c r="K14" s="21">
        <v>106980.79093300001</v>
      </c>
      <c r="L14" s="21">
        <v>112183.926771</v>
      </c>
      <c r="M14" s="21">
        <v>125918.23849799999</v>
      </c>
      <c r="N14" s="21">
        <v>120657.47723699998</v>
      </c>
      <c r="O14" s="21">
        <v>126159.030581</v>
      </c>
      <c r="P14" s="21">
        <v>170505.59331699999</v>
      </c>
      <c r="Q14" s="21">
        <v>166565.036005</v>
      </c>
      <c r="R14" s="21">
        <v>126508.13301599999</v>
      </c>
      <c r="S14" s="21">
        <v>134057.92096799999</v>
      </c>
      <c r="T14" s="21">
        <v>129781.881605</v>
      </c>
    </row>
    <row r="15" spans="1:20" s="10" customFormat="1" ht="13.15" customHeight="1" x14ac:dyDescent="0.25">
      <c r="A15" s="10">
        <f t="shared" si="1"/>
        <v>9</v>
      </c>
      <c r="B15" s="23" t="s">
        <v>192</v>
      </c>
      <c r="C15" s="21">
        <v>138141.63337600001</v>
      </c>
      <c r="D15" s="21">
        <v>0</v>
      </c>
      <c r="E15" s="21">
        <v>112407.34226399999</v>
      </c>
      <c r="F15" s="21">
        <v>134091.26905300003</v>
      </c>
      <c r="G15" s="21">
        <v>150044.17207500001</v>
      </c>
      <c r="H15" s="21">
        <v>139707.29898399999</v>
      </c>
      <c r="I15" s="21">
        <v>131190.81366700001</v>
      </c>
      <c r="J15" s="21">
        <v>132666.060726</v>
      </c>
      <c r="K15" s="21">
        <v>126692.96120799999</v>
      </c>
      <c r="L15" s="21">
        <v>135945.912431</v>
      </c>
      <c r="M15" s="21">
        <v>132267.59015499998</v>
      </c>
      <c r="N15" s="21">
        <v>112740.748482</v>
      </c>
      <c r="O15" s="21">
        <v>118396.85221500001</v>
      </c>
      <c r="P15" s="21">
        <v>111736.59861900001</v>
      </c>
      <c r="Q15" s="21">
        <v>125127.150071</v>
      </c>
      <c r="R15" s="21">
        <v>120768.01169300001</v>
      </c>
      <c r="S15" s="21">
        <v>117057.48343699999</v>
      </c>
      <c r="T15" s="21">
        <v>129704.908949</v>
      </c>
    </row>
    <row r="16" spans="1:20" s="10" customFormat="1" ht="13.15" customHeight="1" x14ac:dyDescent="0.25">
      <c r="A16" s="10">
        <f t="shared" si="1"/>
        <v>10</v>
      </c>
      <c r="B16" s="23" t="s">
        <v>191</v>
      </c>
      <c r="C16" s="21">
        <v>92062.055467999991</v>
      </c>
      <c r="D16" s="21">
        <v>109891.048247</v>
      </c>
      <c r="E16" s="21">
        <v>74627.33752999999</v>
      </c>
      <c r="F16" s="21">
        <v>90812.694755000019</v>
      </c>
      <c r="G16" s="21">
        <v>105649.102354</v>
      </c>
      <c r="H16" s="21">
        <v>136716.50589999999</v>
      </c>
      <c r="I16" s="21">
        <v>321195.11066500004</v>
      </c>
      <c r="J16" s="21">
        <v>220760.70663100001</v>
      </c>
      <c r="K16" s="21">
        <v>144996.60571100004</v>
      </c>
      <c r="L16" s="21">
        <v>118890.39554099998</v>
      </c>
      <c r="M16" s="21">
        <v>78397.182615999991</v>
      </c>
      <c r="N16" s="21">
        <v>90442.715236999997</v>
      </c>
      <c r="O16" s="21">
        <v>92808.442518999989</v>
      </c>
      <c r="P16" s="21">
        <v>55566.218510000006</v>
      </c>
      <c r="Q16" s="21">
        <v>69404.462562999994</v>
      </c>
      <c r="R16" s="21">
        <v>115779.69734500001</v>
      </c>
      <c r="S16" s="21">
        <v>80765.262040000001</v>
      </c>
      <c r="T16" s="21">
        <v>124184.49757399999</v>
      </c>
    </row>
    <row r="17" spans="1:20" s="10" customFormat="1" ht="13.15" customHeight="1" x14ac:dyDescent="0.25">
      <c r="A17" s="10">
        <f t="shared" si="1"/>
        <v>11</v>
      </c>
      <c r="B17" s="23" t="s">
        <v>190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82626.056358000002</v>
      </c>
      <c r="P17" s="21">
        <v>103935.842137</v>
      </c>
      <c r="Q17" s="21">
        <v>114136.83720900002</v>
      </c>
      <c r="R17" s="21">
        <v>116583.519359</v>
      </c>
      <c r="S17" s="21">
        <v>119142.48331200001</v>
      </c>
      <c r="T17" s="21">
        <v>115780.72401899999</v>
      </c>
    </row>
    <row r="18" spans="1:20" s="10" customFormat="1" ht="13.15" customHeight="1" x14ac:dyDescent="0.25">
      <c r="A18" s="10">
        <f t="shared" si="1"/>
        <v>12</v>
      </c>
      <c r="B18" s="23" t="s">
        <v>189</v>
      </c>
      <c r="C18" s="21">
        <v>0</v>
      </c>
      <c r="D18" s="21">
        <v>0</v>
      </c>
      <c r="E18" s="21">
        <v>0</v>
      </c>
      <c r="F18" s="21">
        <v>0</v>
      </c>
      <c r="G18" s="21">
        <v>29916.135816999998</v>
      </c>
      <c r="H18" s="21">
        <v>102223.72208200001</v>
      </c>
      <c r="I18" s="21">
        <v>118161.553505</v>
      </c>
      <c r="J18" s="21">
        <v>101494.469723</v>
      </c>
      <c r="K18" s="21">
        <v>92368.364463000005</v>
      </c>
      <c r="L18" s="21">
        <v>102731.636935</v>
      </c>
      <c r="M18" s="21">
        <v>98015.770561999991</v>
      </c>
      <c r="N18" s="21">
        <v>63658.394465999998</v>
      </c>
      <c r="O18" s="21">
        <v>77868.858687</v>
      </c>
      <c r="P18" s="21">
        <v>89018.248835999999</v>
      </c>
      <c r="Q18" s="21">
        <v>91930.409328000009</v>
      </c>
      <c r="R18" s="21">
        <v>80568.168608000007</v>
      </c>
      <c r="S18" s="21">
        <v>96188.54117099999</v>
      </c>
      <c r="T18" s="21">
        <v>99165.255385000011</v>
      </c>
    </row>
    <row r="19" spans="1:20" s="10" customFormat="1" ht="13.15" customHeight="1" x14ac:dyDescent="0.25">
      <c r="A19" s="10">
        <f t="shared" si="1"/>
        <v>13</v>
      </c>
      <c r="B19" s="23" t="s">
        <v>188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15271.298421</v>
      </c>
      <c r="R19" s="21">
        <v>91004.946985999995</v>
      </c>
      <c r="S19" s="21">
        <v>97540.251176000005</v>
      </c>
      <c r="T19" s="21">
        <v>88791.569912999999</v>
      </c>
    </row>
    <row r="20" spans="1:20" s="10" customFormat="1" ht="13.15" customHeight="1" x14ac:dyDescent="0.25">
      <c r="A20" s="10">
        <f t="shared" si="1"/>
        <v>14</v>
      </c>
      <c r="B20" s="23" t="s">
        <v>187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143978.16753199999</v>
      </c>
      <c r="O20" s="21">
        <v>170918.64048</v>
      </c>
      <c r="P20" s="21">
        <v>89237.989782000004</v>
      </c>
      <c r="Q20" s="21">
        <v>91892.454978999987</v>
      </c>
      <c r="R20" s="21">
        <v>146110.409744</v>
      </c>
      <c r="S20" s="21">
        <v>131430.15134000001</v>
      </c>
      <c r="T20" s="21">
        <v>88021.073825999993</v>
      </c>
    </row>
    <row r="21" spans="1:20" s="10" customFormat="1" ht="13.15" customHeight="1" x14ac:dyDescent="0.25">
      <c r="A21" s="10">
        <f t="shared" si="1"/>
        <v>15</v>
      </c>
      <c r="B21" s="23" t="s">
        <v>186</v>
      </c>
      <c r="C21" s="21">
        <v>0</v>
      </c>
      <c r="D21" s="21">
        <v>0</v>
      </c>
      <c r="E21" s="21">
        <v>163212.00844800004</v>
      </c>
      <c r="F21" s="21">
        <v>183186.43808600001</v>
      </c>
      <c r="G21" s="21">
        <v>190432.97570499996</v>
      </c>
      <c r="H21" s="21">
        <v>170810.19332899997</v>
      </c>
      <c r="I21" s="21">
        <v>172760.50291600003</v>
      </c>
      <c r="J21" s="21">
        <v>147457.542052</v>
      </c>
      <c r="K21" s="21">
        <v>132236.08838099998</v>
      </c>
      <c r="L21" s="21">
        <v>109967.68459</v>
      </c>
      <c r="M21" s="21">
        <v>107156.976901</v>
      </c>
      <c r="N21" s="21">
        <v>93362.158119000014</v>
      </c>
      <c r="O21" s="21">
        <v>94492.461408000003</v>
      </c>
      <c r="P21" s="21">
        <v>101665.88727799999</v>
      </c>
      <c r="Q21" s="21">
        <v>133385.94974800001</v>
      </c>
      <c r="R21" s="21">
        <v>122074.839368</v>
      </c>
      <c r="S21" s="21">
        <v>93514.315180000005</v>
      </c>
      <c r="T21" s="21">
        <v>84899.072332999989</v>
      </c>
    </row>
    <row r="22" spans="1:20" s="10" customFormat="1" ht="13.15" customHeight="1" x14ac:dyDescent="0.25">
      <c r="A22" s="10">
        <f t="shared" si="1"/>
        <v>16</v>
      </c>
      <c r="B22" s="23" t="s">
        <v>185</v>
      </c>
      <c r="C22" s="21">
        <v>54485.064488999997</v>
      </c>
      <c r="D22" s="21">
        <v>54138.218087000001</v>
      </c>
      <c r="E22" s="21">
        <v>24833.823941999999</v>
      </c>
      <c r="F22" s="21">
        <v>52409.346127999983</v>
      </c>
      <c r="G22" s="21">
        <v>50073.880159</v>
      </c>
      <c r="H22" s="21">
        <v>62782.112722999998</v>
      </c>
      <c r="I22" s="21">
        <v>57020.330590999998</v>
      </c>
      <c r="J22" s="21">
        <v>53588.228002000003</v>
      </c>
      <c r="K22" s="21">
        <v>50209.247710999989</v>
      </c>
      <c r="L22" s="21">
        <v>40311.214804999996</v>
      </c>
      <c r="M22" s="21">
        <v>53677.878698999986</v>
      </c>
      <c r="N22" s="21">
        <v>48537.618651000004</v>
      </c>
      <c r="O22" s="21">
        <v>51747.457714999997</v>
      </c>
      <c r="P22" s="21">
        <v>58753.195427000006</v>
      </c>
      <c r="Q22" s="21">
        <v>64957.134269000009</v>
      </c>
      <c r="R22" s="21">
        <v>68221.521694999989</v>
      </c>
      <c r="S22" s="21">
        <v>78937.161611000003</v>
      </c>
      <c r="T22" s="21">
        <v>82417.660434999998</v>
      </c>
    </row>
    <row r="23" spans="1:20" s="10" customFormat="1" ht="13.15" customHeight="1" x14ac:dyDescent="0.25">
      <c r="A23" s="10">
        <f t="shared" si="1"/>
        <v>17</v>
      </c>
      <c r="B23" s="23" t="s">
        <v>184</v>
      </c>
      <c r="C23" s="21">
        <v>104641.72731</v>
      </c>
      <c r="D23" s="21">
        <v>127331.752423</v>
      </c>
      <c r="E23" s="21">
        <v>159067.86806200002</v>
      </c>
      <c r="F23" s="21">
        <v>147085.057535</v>
      </c>
      <c r="G23" s="21">
        <v>164315.423893</v>
      </c>
      <c r="H23" s="21">
        <v>160612.727942</v>
      </c>
      <c r="I23" s="21">
        <v>90035.948588999992</v>
      </c>
      <c r="J23" s="21">
        <v>76925.855679</v>
      </c>
      <c r="K23" s="21">
        <v>53489.660789000001</v>
      </c>
      <c r="L23" s="21">
        <v>44505.05816</v>
      </c>
      <c r="M23" s="21">
        <v>49548.740019000004</v>
      </c>
      <c r="N23" s="21">
        <v>55847.648286000003</v>
      </c>
      <c r="O23" s="21">
        <v>48252.396022000008</v>
      </c>
      <c r="P23" s="21">
        <v>53772.794013999985</v>
      </c>
      <c r="Q23" s="21">
        <v>59635.650335999999</v>
      </c>
      <c r="R23" s="21">
        <v>57783.186447999993</v>
      </c>
      <c r="S23" s="21">
        <v>68286.376598999996</v>
      </c>
      <c r="T23" s="21">
        <v>54452.624362999995</v>
      </c>
    </row>
    <row r="24" spans="1:20" s="10" customFormat="1" ht="13.15" customHeight="1" x14ac:dyDescent="0.25">
      <c r="A24" s="10">
        <f t="shared" si="1"/>
        <v>18</v>
      </c>
      <c r="B24" s="23" t="s">
        <v>183</v>
      </c>
      <c r="C24" s="21">
        <v>173528.991973</v>
      </c>
      <c r="D24" s="21">
        <v>157701.199704</v>
      </c>
      <c r="E24" s="21">
        <v>177739.72156700003</v>
      </c>
      <c r="F24" s="21">
        <v>154585.562515</v>
      </c>
      <c r="G24" s="21">
        <v>86263.644062999985</v>
      </c>
      <c r="H24" s="21">
        <v>26862.372894999997</v>
      </c>
      <c r="I24" s="21">
        <v>28482.465953000003</v>
      </c>
      <c r="J24" s="21">
        <v>37674.121192999999</v>
      </c>
      <c r="K24" s="21">
        <v>57025.533098</v>
      </c>
      <c r="L24" s="21">
        <v>75751.658250999986</v>
      </c>
      <c r="M24" s="21">
        <v>79968.72262499998</v>
      </c>
      <c r="N24" s="21">
        <v>64301.571323000004</v>
      </c>
      <c r="O24" s="21">
        <v>68958.445197000008</v>
      </c>
      <c r="P24" s="21">
        <v>58259.411887000002</v>
      </c>
      <c r="Q24" s="21">
        <v>66192.390646000014</v>
      </c>
      <c r="R24" s="21">
        <v>55703.892875999998</v>
      </c>
      <c r="S24" s="21">
        <v>57159.090868000007</v>
      </c>
      <c r="T24" s="21">
        <v>51456.190155999997</v>
      </c>
    </row>
    <row r="25" spans="1:20" s="10" customFormat="1" ht="13.15" customHeight="1" x14ac:dyDescent="0.25">
      <c r="A25" s="10">
        <f t="shared" si="1"/>
        <v>19</v>
      </c>
      <c r="B25" s="27" t="s">
        <v>182</v>
      </c>
      <c r="C25" s="21">
        <v>34073.922311999995</v>
      </c>
      <c r="D25" s="21">
        <v>31181.803977</v>
      </c>
      <c r="E25" s="21">
        <v>442.40744599999999</v>
      </c>
      <c r="F25" s="21">
        <v>7044.1032649999997</v>
      </c>
      <c r="G25" s="21">
        <v>31618.854887000001</v>
      </c>
      <c r="H25" s="21">
        <v>26696.428368000004</v>
      </c>
      <c r="I25" s="21">
        <v>31216.831927999992</v>
      </c>
      <c r="J25" s="21">
        <v>35880.103947999996</v>
      </c>
      <c r="K25" s="21">
        <v>29982.448048000002</v>
      </c>
      <c r="L25" s="21">
        <v>29060.898805999997</v>
      </c>
      <c r="M25" s="21">
        <v>25645.138849000003</v>
      </c>
      <c r="N25" s="21">
        <v>27050.651580999998</v>
      </c>
      <c r="O25" s="21">
        <v>15586.774468000001</v>
      </c>
      <c r="P25" s="21">
        <v>29418.900311999994</v>
      </c>
      <c r="Q25" s="21">
        <v>32591.866109999999</v>
      </c>
      <c r="R25" s="21">
        <v>41243.609560999997</v>
      </c>
      <c r="S25" s="21">
        <v>48796.745231000001</v>
      </c>
      <c r="T25" s="21">
        <v>44413.233503999996</v>
      </c>
    </row>
    <row r="26" spans="1:20" s="10" customFormat="1" ht="13.15" customHeight="1" x14ac:dyDescent="0.25">
      <c r="A26" s="10">
        <f t="shared" si="1"/>
        <v>20</v>
      </c>
      <c r="B26" s="23" t="s">
        <v>181</v>
      </c>
      <c r="C26" s="21">
        <v>67329.602876999998</v>
      </c>
      <c r="D26" s="21">
        <v>74766.202170000004</v>
      </c>
      <c r="E26" s="21">
        <v>67819.615661000003</v>
      </c>
      <c r="F26" s="21">
        <v>51963.831290000002</v>
      </c>
      <c r="G26" s="21">
        <v>48871.903514000005</v>
      </c>
      <c r="H26" s="21">
        <v>57254.609826999993</v>
      </c>
      <c r="I26" s="21">
        <v>44827.134774000006</v>
      </c>
      <c r="J26" s="21">
        <v>47797.773396999997</v>
      </c>
      <c r="K26" s="21">
        <v>47082.532959000004</v>
      </c>
      <c r="L26" s="21">
        <v>46101.319660000008</v>
      </c>
      <c r="M26" s="21">
        <v>40658.399590000001</v>
      </c>
      <c r="N26" s="21">
        <v>46411.914790999996</v>
      </c>
      <c r="O26" s="21">
        <v>38415.237208999999</v>
      </c>
      <c r="P26" s="21">
        <v>36959.653151999999</v>
      </c>
      <c r="Q26" s="21">
        <v>28500.349505999999</v>
      </c>
      <c r="R26" s="21">
        <v>36043.408046999997</v>
      </c>
      <c r="S26" s="21">
        <v>39778.037802999999</v>
      </c>
      <c r="T26" s="21">
        <v>43302.939224000002</v>
      </c>
    </row>
    <row r="27" spans="1:20" s="10" customFormat="1" ht="13.15" customHeight="1" x14ac:dyDescent="0.25">
      <c r="A27" s="10">
        <f t="shared" si="1"/>
        <v>21</v>
      </c>
      <c r="B27" s="23" t="s">
        <v>180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20159.443743</v>
      </c>
      <c r="T27" s="21">
        <v>42914.457905000003</v>
      </c>
    </row>
    <row r="28" spans="1:20" s="10" customFormat="1" ht="13.15" customHeight="1" x14ac:dyDescent="0.25">
      <c r="A28" s="10">
        <f t="shared" si="1"/>
        <v>22</v>
      </c>
      <c r="B28" s="23" t="s">
        <v>179</v>
      </c>
      <c r="C28" s="21">
        <v>0</v>
      </c>
      <c r="D28" s="21">
        <v>0</v>
      </c>
      <c r="E28" s="21">
        <v>0</v>
      </c>
      <c r="F28" s="21">
        <v>0</v>
      </c>
      <c r="G28" s="21">
        <v>28.377044999999999</v>
      </c>
      <c r="H28" s="21">
        <v>2265.5927149999998</v>
      </c>
      <c r="I28" s="21">
        <v>3273.0648029999993</v>
      </c>
      <c r="J28" s="21">
        <v>4245.5683840000002</v>
      </c>
      <c r="K28" s="21">
        <v>5695.8841170000005</v>
      </c>
      <c r="L28" s="21">
        <v>7064.5261029999992</v>
      </c>
      <c r="M28" s="21">
        <v>6832.7656719999995</v>
      </c>
      <c r="N28" s="21">
        <v>8232.5402120000017</v>
      </c>
      <c r="O28" s="21">
        <v>7784.1716859999997</v>
      </c>
      <c r="P28" s="21">
        <v>10327.216718000001</v>
      </c>
      <c r="Q28" s="21">
        <v>11649.81957</v>
      </c>
      <c r="R28" s="21">
        <v>14251.99892</v>
      </c>
      <c r="S28" s="21">
        <v>26441.444403999998</v>
      </c>
      <c r="T28" s="21">
        <v>36849.388020999999</v>
      </c>
    </row>
    <row r="29" spans="1:20" s="10" customFormat="1" ht="13.15" customHeight="1" x14ac:dyDescent="0.25">
      <c r="A29" s="10">
        <f t="shared" si="1"/>
        <v>23</v>
      </c>
      <c r="B29" s="23" t="s">
        <v>178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35417.066030999995</v>
      </c>
      <c r="T29" s="21">
        <v>36264.891199999998</v>
      </c>
    </row>
    <row r="30" spans="1:20" s="10" customFormat="1" ht="13.15" customHeight="1" x14ac:dyDescent="0.25">
      <c r="A30" s="10">
        <f t="shared" si="1"/>
        <v>24</v>
      </c>
      <c r="B30" s="23" t="s">
        <v>177</v>
      </c>
      <c r="C30" s="21">
        <v>26231.593815999997</v>
      </c>
      <c r="D30" s="21">
        <v>24010.340158999999</v>
      </c>
      <c r="E30" s="21">
        <v>28464.751921000003</v>
      </c>
      <c r="F30" s="21">
        <v>30457.199840000001</v>
      </c>
      <c r="G30" s="21">
        <v>20288.514107000003</v>
      </c>
      <c r="H30" s="21">
        <v>24904.464809999998</v>
      </c>
      <c r="I30" s="21">
        <v>25456.663805</v>
      </c>
      <c r="J30" s="21">
        <v>20724.622010999996</v>
      </c>
      <c r="K30" s="21">
        <v>19460.992774999999</v>
      </c>
      <c r="L30" s="21">
        <v>21842.133299999998</v>
      </c>
      <c r="M30" s="21">
        <v>22073.742473999999</v>
      </c>
      <c r="N30" s="21">
        <v>32557.794576000004</v>
      </c>
      <c r="O30" s="21">
        <v>30168.860813000007</v>
      </c>
      <c r="P30" s="21">
        <v>27725.472609999997</v>
      </c>
      <c r="Q30" s="21">
        <v>34546.383516999995</v>
      </c>
      <c r="R30" s="21">
        <v>33746.346090000006</v>
      </c>
      <c r="S30" s="21">
        <v>29200.134049</v>
      </c>
      <c r="T30" s="21">
        <v>35180.751639999995</v>
      </c>
    </row>
    <row r="31" spans="1:20" s="10" customFormat="1" ht="13.15" customHeight="1" x14ac:dyDescent="0.25">
      <c r="A31" s="10">
        <f t="shared" si="1"/>
        <v>25</v>
      </c>
      <c r="B31" s="23" t="s">
        <v>176</v>
      </c>
      <c r="C31" s="21">
        <v>43062.567129000003</v>
      </c>
      <c r="D31" s="21">
        <v>42822.993506999999</v>
      </c>
      <c r="E31" s="21">
        <v>47405.714047000001</v>
      </c>
      <c r="F31" s="21">
        <v>48751.870925999996</v>
      </c>
      <c r="G31" s="21">
        <v>46693.101672000004</v>
      </c>
      <c r="H31" s="21">
        <v>56064.689918000004</v>
      </c>
      <c r="I31" s="21">
        <v>49423.128076000001</v>
      </c>
      <c r="J31" s="21">
        <v>37435.436542000003</v>
      </c>
      <c r="K31" s="21">
        <v>30881.588742</v>
      </c>
      <c r="L31" s="21">
        <v>47370.928029000002</v>
      </c>
      <c r="M31" s="21">
        <v>49688.460249000003</v>
      </c>
      <c r="N31" s="21">
        <v>44818.565323000003</v>
      </c>
      <c r="O31" s="21">
        <v>35296.748625</v>
      </c>
      <c r="P31" s="21">
        <v>31283.270390999998</v>
      </c>
      <c r="Q31" s="21">
        <v>39835.28774</v>
      </c>
      <c r="R31" s="21">
        <v>42307.946725999995</v>
      </c>
      <c r="S31" s="21">
        <v>40220.422788999997</v>
      </c>
      <c r="T31" s="21">
        <v>35063.394571999997</v>
      </c>
    </row>
    <row r="32" spans="1:20" s="10" customFormat="1" ht="13.15" customHeight="1" x14ac:dyDescent="0.25">
      <c r="A32" s="10">
        <f t="shared" si="1"/>
        <v>26</v>
      </c>
      <c r="B32" s="23" t="s">
        <v>175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1680.6271819999999</v>
      </c>
      <c r="J32" s="21">
        <v>15812.738563000001</v>
      </c>
      <c r="K32" s="21">
        <v>26798.644420000004</v>
      </c>
      <c r="L32" s="21">
        <v>52385.724137999998</v>
      </c>
      <c r="M32" s="21">
        <v>61435.830351999997</v>
      </c>
      <c r="N32" s="21">
        <v>66562.377544000003</v>
      </c>
      <c r="O32" s="21">
        <v>67535.403073000009</v>
      </c>
      <c r="P32" s="21">
        <v>67398.915729</v>
      </c>
      <c r="Q32" s="21">
        <v>70507.411729999993</v>
      </c>
      <c r="R32" s="21">
        <v>55184.869888000001</v>
      </c>
      <c r="S32" s="21">
        <v>41634.470288000004</v>
      </c>
      <c r="T32" s="21">
        <v>31580.461903999996</v>
      </c>
    </row>
    <row r="33" spans="1:20" s="10" customFormat="1" ht="13.15" customHeight="1" x14ac:dyDescent="0.25">
      <c r="A33" s="10">
        <f t="shared" si="1"/>
        <v>27</v>
      </c>
      <c r="B33" s="23" t="s">
        <v>174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12513.119778</v>
      </c>
      <c r="S33" s="21">
        <v>26793.852713999997</v>
      </c>
      <c r="T33" s="21">
        <v>29324.691582999996</v>
      </c>
    </row>
    <row r="34" spans="1:20" s="10" customFormat="1" ht="13.15" customHeight="1" x14ac:dyDescent="0.25">
      <c r="A34" s="10">
        <f t="shared" si="1"/>
        <v>28</v>
      </c>
      <c r="B34" s="23" t="s">
        <v>173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7695.2822809999998</v>
      </c>
      <c r="Q34" s="21">
        <v>32738.377140000001</v>
      </c>
      <c r="R34" s="21">
        <v>38347.302047000005</v>
      </c>
      <c r="S34" s="21">
        <v>32713.343112999999</v>
      </c>
      <c r="T34" s="21">
        <v>25476.231693999995</v>
      </c>
    </row>
    <row r="35" spans="1:20" s="10" customFormat="1" ht="13.15" customHeight="1" x14ac:dyDescent="0.25">
      <c r="A35" s="10">
        <f t="shared" si="1"/>
        <v>29</v>
      </c>
      <c r="B35" s="23" t="s">
        <v>172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7859.504379</v>
      </c>
      <c r="O35" s="21">
        <v>28453.592475000001</v>
      </c>
      <c r="P35" s="21">
        <v>21286.185036999999</v>
      </c>
      <c r="Q35" s="21">
        <v>23443.043772999998</v>
      </c>
      <c r="R35" s="21">
        <v>27366.398056999999</v>
      </c>
      <c r="S35" s="21">
        <v>21931.492286000001</v>
      </c>
      <c r="T35" s="21">
        <v>24994.946647000001</v>
      </c>
    </row>
    <row r="36" spans="1:20" s="10" customFormat="1" ht="13.15" customHeight="1" x14ac:dyDescent="0.25">
      <c r="A36" s="10">
        <f t="shared" si="1"/>
        <v>30</v>
      </c>
      <c r="B36" s="23" t="s">
        <v>171</v>
      </c>
      <c r="C36" s="21">
        <v>52922.739196999995</v>
      </c>
      <c r="D36" s="21">
        <v>45360.195432</v>
      </c>
      <c r="E36" s="21">
        <v>44794.887012999992</v>
      </c>
      <c r="F36" s="21">
        <v>46785.290785999998</v>
      </c>
      <c r="G36" s="21">
        <v>39970.554082999995</v>
      </c>
      <c r="H36" s="21">
        <v>45604.998738000002</v>
      </c>
      <c r="I36" s="21">
        <v>42526.639314</v>
      </c>
      <c r="J36" s="21">
        <v>36340.142667000007</v>
      </c>
      <c r="K36" s="21">
        <v>41714.296820999996</v>
      </c>
      <c r="L36" s="21">
        <v>43547.081957000002</v>
      </c>
      <c r="M36" s="21">
        <v>47301.686925999995</v>
      </c>
      <c r="N36" s="21">
        <v>42835.984462</v>
      </c>
      <c r="O36" s="21">
        <v>36349.002671000002</v>
      </c>
      <c r="P36" s="21">
        <v>32703.069914</v>
      </c>
      <c r="Q36" s="21">
        <v>29713.066409999999</v>
      </c>
      <c r="R36" s="21">
        <v>26598.427327000001</v>
      </c>
      <c r="S36" s="21">
        <v>18122.438170000001</v>
      </c>
      <c r="T36" s="21">
        <v>22944.235591999997</v>
      </c>
    </row>
    <row r="37" spans="1:20" s="10" customFormat="1" ht="13.15" customHeight="1" x14ac:dyDescent="0.25">
      <c r="A37" s="10">
        <f t="shared" si="1"/>
        <v>31</v>
      </c>
      <c r="B37" s="23" t="s">
        <v>170</v>
      </c>
      <c r="C37" s="21">
        <v>0</v>
      </c>
      <c r="D37" s="21">
        <v>0</v>
      </c>
      <c r="E37" s="21">
        <v>403.07514299999997</v>
      </c>
      <c r="F37" s="21">
        <v>1016.1352019999999</v>
      </c>
      <c r="G37" s="21">
        <v>6724.4300570000005</v>
      </c>
      <c r="H37" s="21">
        <v>14321.488873</v>
      </c>
      <c r="I37" s="21">
        <v>15542.461230000003</v>
      </c>
      <c r="J37" s="21">
        <v>49058.031751999995</v>
      </c>
      <c r="K37" s="21">
        <v>45430.727503000002</v>
      </c>
      <c r="L37" s="21">
        <v>62694.932810999999</v>
      </c>
      <c r="M37" s="21">
        <v>65983.330593000006</v>
      </c>
      <c r="N37" s="21">
        <v>56709.647448000003</v>
      </c>
      <c r="O37" s="21">
        <v>47458.750399999997</v>
      </c>
      <c r="P37" s="21">
        <v>48459.810839999998</v>
      </c>
      <c r="Q37" s="21">
        <v>38199.861028999992</v>
      </c>
      <c r="R37" s="21">
        <v>27715.574823999999</v>
      </c>
      <c r="S37" s="21">
        <v>22864.755933999997</v>
      </c>
      <c r="T37" s="21">
        <v>21715.978711</v>
      </c>
    </row>
    <row r="38" spans="1:20" s="10" customFormat="1" ht="13.15" customHeight="1" x14ac:dyDescent="0.25">
      <c r="A38" s="10">
        <f t="shared" si="1"/>
        <v>32</v>
      </c>
      <c r="B38" s="23" t="s">
        <v>169</v>
      </c>
      <c r="C38" s="21">
        <v>21696.690708000002</v>
      </c>
      <c r="D38" s="21">
        <v>15009.317372</v>
      </c>
      <c r="E38" s="21">
        <v>13564.395258000004</v>
      </c>
      <c r="F38" s="21">
        <v>12887.292778999999</v>
      </c>
      <c r="G38" s="21">
        <v>12603.325800000001</v>
      </c>
      <c r="H38" s="21">
        <v>12432.499923000003</v>
      </c>
      <c r="I38" s="21">
        <v>14404.237204000001</v>
      </c>
      <c r="J38" s="21">
        <v>14622.220498000002</v>
      </c>
      <c r="K38" s="21">
        <v>18933.218787000002</v>
      </c>
      <c r="L38" s="21">
        <v>17520.388972000001</v>
      </c>
      <c r="M38" s="21">
        <v>19152.462777999997</v>
      </c>
      <c r="N38" s="21">
        <v>34376.961130999996</v>
      </c>
      <c r="O38" s="21">
        <v>27997.719216000001</v>
      </c>
      <c r="P38" s="21">
        <v>30220.237807999991</v>
      </c>
      <c r="Q38" s="21">
        <v>33853.405750999998</v>
      </c>
      <c r="R38" s="21">
        <v>26318.155720000006</v>
      </c>
      <c r="S38" s="21">
        <v>18762.193034</v>
      </c>
      <c r="T38" s="21">
        <v>18248.806485000001</v>
      </c>
    </row>
    <row r="39" spans="1:20" s="10" customFormat="1" ht="13.15" customHeight="1" x14ac:dyDescent="0.25">
      <c r="A39" s="10">
        <f t="shared" si="1"/>
        <v>33</v>
      </c>
      <c r="B39" s="23" t="s">
        <v>168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3429.599029</v>
      </c>
      <c r="I39" s="21">
        <v>11664.302378</v>
      </c>
      <c r="J39" s="21">
        <v>17106.823210999999</v>
      </c>
      <c r="K39" s="21">
        <v>14552.246112999997</v>
      </c>
      <c r="L39" s="21">
        <v>17045.349345000002</v>
      </c>
      <c r="M39" s="21">
        <v>12698.617235</v>
      </c>
      <c r="N39" s="21">
        <v>9931.9384320000008</v>
      </c>
      <c r="O39" s="21">
        <v>12364.188260999996</v>
      </c>
      <c r="P39" s="21">
        <v>15384.846418999998</v>
      </c>
      <c r="Q39" s="21">
        <v>16111.966386000002</v>
      </c>
      <c r="R39" s="21">
        <v>15747.250285999999</v>
      </c>
      <c r="S39" s="21">
        <v>23257.607799000001</v>
      </c>
      <c r="T39" s="21">
        <v>17249.749938000001</v>
      </c>
    </row>
    <row r="40" spans="1:20" s="10" customFormat="1" ht="13.15" customHeight="1" x14ac:dyDescent="0.25">
      <c r="A40" s="10">
        <f t="shared" ref="A40:A71" si="2">+A39+1</f>
        <v>34</v>
      </c>
      <c r="B40" s="23" t="s">
        <v>167</v>
      </c>
      <c r="C40" s="21">
        <v>6090.2645360000006</v>
      </c>
      <c r="D40" s="21">
        <v>10739.299604</v>
      </c>
      <c r="E40" s="21">
        <v>8513.650513999999</v>
      </c>
      <c r="F40" s="21">
        <v>7491.703501</v>
      </c>
      <c r="G40" s="21">
        <v>8603.7926690000004</v>
      </c>
      <c r="H40" s="21">
        <v>11765.440570999999</v>
      </c>
      <c r="I40" s="21">
        <v>18015.763041999999</v>
      </c>
      <c r="J40" s="21">
        <v>10515.400786</v>
      </c>
      <c r="K40" s="21">
        <v>14938.757616000003</v>
      </c>
      <c r="L40" s="21">
        <v>13695.416708999999</v>
      </c>
      <c r="M40" s="21">
        <v>7008.3427259999999</v>
      </c>
      <c r="N40" s="21">
        <v>6822.9163449999996</v>
      </c>
      <c r="O40" s="21">
        <v>7923.1601949999986</v>
      </c>
      <c r="P40" s="21">
        <v>10248.681056000001</v>
      </c>
      <c r="Q40" s="21">
        <v>12547.854763000001</v>
      </c>
      <c r="R40" s="21">
        <v>5527.6992410000003</v>
      </c>
      <c r="S40" s="21">
        <v>13932.139193000001</v>
      </c>
      <c r="T40" s="21">
        <v>15006.850150000002</v>
      </c>
    </row>
    <row r="41" spans="1:20" s="10" customFormat="1" ht="13.15" customHeight="1" x14ac:dyDescent="0.25">
      <c r="A41" s="10">
        <f t="shared" si="2"/>
        <v>35</v>
      </c>
      <c r="B41" s="23" t="s">
        <v>166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3704.6652439999998</v>
      </c>
      <c r="R41" s="21">
        <v>8053.8165260000005</v>
      </c>
      <c r="S41" s="21">
        <v>12302.069897999998</v>
      </c>
      <c r="T41" s="21">
        <v>14722.802574999998</v>
      </c>
    </row>
    <row r="42" spans="1:20" s="10" customFormat="1" ht="13.15" hidden="1" customHeight="1" x14ac:dyDescent="0.25">
      <c r="A42" s="10">
        <f t="shared" si="2"/>
        <v>36</v>
      </c>
      <c r="B42" s="23" t="s">
        <v>165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>
        <v>19720.374363000003</v>
      </c>
      <c r="Q42" s="21">
        <v>51515.982195000004</v>
      </c>
      <c r="R42" s="21">
        <v>63444.001230000002</v>
      </c>
      <c r="S42" s="21">
        <v>26749.519301999993</v>
      </c>
      <c r="T42" s="21">
        <v>11577.569599000002</v>
      </c>
    </row>
    <row r="43" spans="1:20" s="10" customFormat="1" ht="13.15" hidden="1" customHeight="1" x14ac:dyDescent="0.25">
      <c r="A43" s="10">
        <f t="shared" si="2"/>
        <v>37</v>
      </c>
      <c r="B43" s="23" t="s">
        <v>164</v>
      </c>
      <c r="C43" s="21">
        <v>0</v>
      </c>
      <c r="D43" s="21"/>
      <c r="E43" s="21"/>
      <c r="F43" s="21"/>
      <c r="G43" s="21"/>
      <c r="H43" s="21"/>
      <c r="I43" s="21"/>
      <c r="J43" s="21"/>
      <c r="K43" s="21"/>
      <c r="L43" s="21"/>
      <c r="M43" s="21">
        <v>3474.5246099999999</v>
      </c>
      <c r="N43" s="21">
        <v>6440.7472390000003</v>
      </c>
      <c r="O43" s="21"/>
      <c r="P43" s="21">
        <v>26833.850933000002</v>
      </c>
      <c r="Q43" s="21">
        <v>20713.233082000002</v>
      </c>
      <c r="R43" s="21">
        <v>10402.706819000001</v>
      </c>
      <c r="S43" s="21">
        <v>12939.988566999999</v>
      </c>
      <c r="T43" s="21">
        <v>11232.700474000001</v>
      </c>
    </row>
    <row r="44" spans="1:20" s="10" customFormat="1" ht="13.15" hidden="1" customHeight="1" x14ac:dyDescent="0.25">
      <c r="A44" s="10">
        <f t="shared" si="2"/>
        <v>38</v>
      </c>
      <c r="B44" s="23" t="s">
        <v>163</v>
      </c>
      <c r="C44" s="21">
        <v>128437.433978</v>
      </c>
      <c r="D44" s="21">
        <v>123180.643774</v>
      </c>
      <c r="E44" s="21">
        <v>94851.356232999999</v>
      </c>
      <c r="F44" s="21">
        <v>94251.320777999994</v>
      </c>
      <c r="G44" s="21">
        <v>95574.565451000017</v>
      </c>
      <c r="H44" s="21">
        <v>79279.147368999998</v>
      </c>
      <c r="I44" s="21">
        <v>179051.97109599996</v>
      </c>
      <c r="J44" s="21">
        <v>167023.69824900001</v>
      </c>
      <c r="K44" s="21">
        <v>155874.05156700002</v>
      </c>
      <c r="L44" s="21">
        <v>152347.97657900001</v>
      </c>
      <c r="M44" s="21">
        <v>113307.12309799998</v>
      </c>
      <c r="N44" s="21">
        <v>113516.283467</v>
      </c>
      <c r="O44" s="21">
        <v>35131.581335000003</v>
      </c>
      <c r="P44" s="21">
        <v>31587.285862000001</v>
      </c>
      <c r="Q44" s="21">
        <v>28512.330730999998</v>
      </c>
      <c r="R44" s="21">
        <v>16591.561287</v>
      </c>
      <c r="S44" s="21">
        <v>15395.061439000001</v>
      </c>
      <c r="T44" s="21">
        <v>11140.207554000001</v>
      </c>
    </row>
    <row r="45" spans="1:20" s="10" customFormat="1" ht="13.15" hidden="1" customHeight="1" x14ac:dyDescent="0.25">
      <c r="A45" s="10">
        <f t="shared" si="2"/>
        <v>39</v>
      </c>
      <c r="B45" s="23" t="s">
        <v>162</v>
      </c>
      <c r="C45" s="21">
        <v>1492.371273</v>
      </c>
      <c r="D45" s="21">
        <v>2148.5967209999999</v>
      </c>
      <c r="E45" s="21">
        <v>3125.2620449999999</v>
      </c>
      <c r="F45" s="21">
        <v>3862.2062159999996</v>
      </c>
      <c r="G45" s="21">
        <v>3967.6224630000002</v>
      </c>
      <c r="H45" s="21">
        <v>4820.1385929999997</v>
      </c>
      <c r="I45" s="21">
        <v>5590.1132520000001</v>
      </c>
      <c r="J45" s="21">
        <v>5901.7385800000011</v>
      </c>
      <c r="K45" s="21">
        <v>8525.7399490000007</v>
      </c>
      <c r="L45" s="21">
        <v>8004.4655670000011</v>
      </c>
      <c r="M45" s="21">
        <v>9221.4525429999994</v>
      </c>
      <c r="N45" s="21">
        <v>9815.4873589999988</v>
      </c>
      <c r="O45" s="21">
        <v>9238.1025719999998</v>
      </c>
      <c r="P45" s="21">
        <v>8184.0168709999998</v>
      </c>
      <c r="Q45" s="21">
        <v>8509.8044339999997</v>
      </c>
      <c r="R45" s="21">
        <v>9455.9397140000001</v>
      </c>
      <c r="S45" s="21">
        <v>9338.9908799999994</v>
      </c>
      <c r="T45" s="21">
        <v>10267.595706999999</v>
      </c>
    </row>
    <row r="46" spans="1:20" s="10" customFormat="1" ht="13.15" hidden="1" customHeight="1" x14ac:dyDescent="0.25">
      <c r="A46" s="10">
        <f t="shared" si="2"/>
        <v>40</v>
      </c>
      <c r="B46" s="23" t="s">
        <v>161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>
        <v>3583.8496679999998</v>
      </c>
      <c r="T46" s="21">
        <v>9840.1257100000003</v>
      </c>
    </row>
    <row r="47" spans="1:20" s="10" customFormat="1" ht="13.15" hidden="1" customHeight="1" x14ac:dyDescent="0.25">
      <c r="A47" s="10">
        <f t="shared" si="2"/>
        <v>41</v>
      </c>
      <c r="B47" s="23" t="s">
        <v>160</v>
      </c>
      <c r="C47" s="21">
        <v>47907.397491000003</v>
      </c>
      <c r="D47" s="21">
        <v>46123.201200999996</v>
      </c>
      <c r="E47" s="21">
        <v>57561.287247</v>
      </c>
      <c r="F47" s="21">
        <v>93014.198827000015</v>
      </c>
      <c r="G47" s="21">
        <v>101087.65294299999</v>
      </c>
      <c r="H47" s="21">
        <v>129567.72247399998</v>
      </c>
      <c r="I47" s="21">
        <v>112357.21681499998</v>
      </c>
      <c r="J47" s="21">
        <v>71771.190478000004</v>
      </c>
      <c r="K47" s="21">
        <v>109356.464034</v>
      </c>
      <c r="L47" s="21">
        <v>91086.266896000001</v>
      </c>
      <c r="M47" s="21">
        <v>64827.292316999992</v>
      </c>
      <c r="N47" s="21">
        <v>42509.199857000007</v>
      </c>
      <c r="O47" s="21">
        <v>27311.006672999996</v>
      </c>
      <c r="P47" s="21">
        <v>17274.663613999997</v>
      </c>
      <c r="Q47" s="21">
        <v>13192.355035</v>
      </c>
      <c r="R47" s="21">
        <v>10026.711802</v>
      </c>
      <c r="S47" s="21">
        <v>9793.8092899999992</v>
      </c>
      <c r="T47" s="21">
        <v>9435.5291799999977</v>
      </c>
    </row>
    <row r="48" spans="1:20" s="10" customFormat="1" ht="13.15" hidden="1" customHeight="1" x14ac:dyDescent="0.25">
      <c r="A48" s="10">
        <f t="shared" si="2"/>
        <v>42</v>
      </c>
      <c r="B48" s="23" t="s">
        <v>159</v>
      </c>
      <c r="C48" s="21">
        <v>0</v>
      </c>
      <c r="D48" s="21"/>
      <c r="E48" s="21"/>
      <c r="F48" s="21"/>
      <c r="G48" s="21"/>
      <c r="H48" s="21"/>
      <c r="I48" s="21"/>
      <c r="J48" s="21"/>
      <c r="K48" s="21"/>
      <c r="L48" s="21"/>
      <c r="M48" s="21">
        <v>1186.7568390000001</v>
      </c>
      <c r="N48" s="21">
        <v>11330.444927</v>
      </c>
      <c r="O48" s="21">
        <v>12066.003807000001</v>
      </c>
      <c r="P48" s="21">
        <v>12187.133847000001</v>
      </c>
      <c r="Q48" s="21">
        <v>13681.807998</v>
      </c>
      <c r="R48" s="21">
        <v>13615.941371999999</v>
      </c>
      <c r="S48" s="21">
        <v>7318.6191319999989</v>
      </c>
      <c r="T48" s="21">
        <v>8808.4080269999995</v>
      </c>
    </row>
    <row r="49" spans="1:20" s="10" customFormat="1" ht="13.15" hidden="1" customHeight="1" x14ac:dyDescent="0.25">
      <c r="A49" s="10">
        <f t="shared" si="2"/>
        <v>43</v>
      </c>
      <c r="B49" s="23" t="s">
        <v>158</v>
      </c>
      <c r="C49" s="21">
        <v>11369.700145999999</v>
      </c>
      <c r="D49" s="21">
        <v>11099.526873999999</v>
      </c>
      <c r="E49" s="21">
        <v>18315.973900000001</v>
      </c>
      <c r="F49" s="21">
        <v>20511.306008</v>
      </c>
      <c r="G49" s="21">
        <v>13860.839551999999</v>
      </c>
      <c r="H49" s="21">
        <v>13256.935530000001</v>
      </c>
      <c r="I49" s="21">
        <v>3725.0818480000003</v>
      </c>
      <c r="J49" s="21">
        <v>2956.6107660000002</v>
      </c>
      <c r="K49" s="21">
        <v>3215.3597540000001</v>
      </c>
      <c r="L49" s="21">
        <v>3914.0946280000003</v>
      </c>
      <c r="M49" s="21">
        <v>7796.4706130000013</v>
      </c>
      <c r="N49" s="21">
        <v>9151.5907850000003</v>
      </c>
      <c r="O49" s="21">
        <v>10604.609004999998</v>
      </c>
      <c r="P49" s="21">
        <v>7680.0454590000008</v>
      </c>
      <c r="Q49" s="21">
        <v>7221.4023699999989</v>
      </c>
      <c r="R49" s="21">
        <v>4956.611761000001</v>
      </c>
      <c r="S49" s="21">
        <v>10192.978703000001</v>
      </c>
      <c r="T49" s="21">
        <v>8148.1921759999996</v>
      </c>
    </row>
    <row r="50" spans="1:20" s="10" customFormat="1" ht="13.15" hidden="1" customHeight="1" x14ac:dyDescent="0.25">
      <c r="A50" s="10">
        <f t="shared" si="2"/>
        <v>44</v>
      </c>
      <c r="B50" s="23" t="s">
        <v>157</v>
      </c>
      <c r="C50" s="21">
        <v>0</v>
      </c>
      <c r="D50" s="21"/>
      <c r="E50" s="21"/>
      <c r="F50" s="21"/>
      <c r="G50" s="21"/>
      <c r="H50" s="21"/>
      <c r="I50" s="21"/>
      <c r="J50" s="21"/>
      <c r="K50" s="21">
        <v>743.99066300000004</v>
      </c>
      <c r="L50" s="21">
        <v>1005.556522</v>
      </c>
      <c r="M50" s="21">
        <v>2814.6318830000005</v>
      </c>
      <c r="N50" s="21">
        <v>4581.178852</v>
      </c>
      <c r="O50" s="21">
        <v>3872.8809530000003</v>
      </c>
      <c r="P50" s="21">
        <v>4155.8265090000004</v>
      </c>
      <c r="Q50" s="21">
        <v>7008.8471049999998</v>
      </c>
      <c r="R50" s="21">
        <v>8414.7042079999992</v>
      </c>
      <c r="S50" s="21">
        <v>7761.8676609999993</v>
      </c>
      <c r="T50" s="21">
        <v>7950.7928629999997</v>
      </c>
    </row>
    <row r="51" spans="1:20" s="10" customFormat="1" ht="13.15" hidden="1" customHeight="1" x14ac:dyDescent="0.25">
      <c r="A51" s="10">
        <f t="shared" si="2"/>
        <v>45</v>
      </c>
      <c r="B51" s="23" t="s">
        <v>156</v>
      </c>
      <c r="C51" s="21">
        <v>1829.443816</v>
      </c>
      <c r="D51" s="21">
        <v>2031.8045099999999</v>
      </c>
      <c r="E51" s="21">
        <v>1423.3506549999997</v>
      </c>
      <c r="F51" s="21">
        <v>1559.8280930000001</v>
      </c>
      <c r="G51" s="21">
        <v>1390.663732</v>
      </c>
      <c r="H51" s="21">
        <v>1293.1592579999999</v>
      </c>
      <c r="I51" s="21">
        <v>1174.515482</v>
      </c>
      <c r="J51" s="21">
        <v>1173.5167180000001</v>
      </c>
      <c r="K51" s="21">
        <v>1238.4623750000001</v>
      </c>
      <c r="L51" s="21">
        <v>1516.2702879999995</v>
      </c>
      <c r="M51" s="21">
        <v>1867.3485490000007</v>
      </c>
      <c r="N51" s="21">
        <v>1894.9282770000002</v>
      </c>
      <c r="O51" s="21">
        <v>1966.9053470000001</v>
      </c>
      <c r="P51" s="21">
        <v>2595.9598030000006</v>
      </c>
      <c r="Q51" s="21">
        <v>3256.1492130000006</v>
      </c>
      <c r="R51" s="21">
        <v>5078.5418660000014</v>
      </c>
      <c r="S51" s="21">
        <v>6469.2373549999984</v>
      </c>
      <c r="T51" s="21">
        <v>7417.4003850000008</v>
      </c>
    </row>
    <row r="52" spans="1:20" s="10" customFormat="1" ht="13.15" hidden="1" customHeight="1" x14ac:dyDescent="0.25">
      <c r="A52" s="10">
        <f t="shared" si="2"/>
        <v>46</v>
      </c>
      <c r="B52" s="23" t="s">
        <v>155</v>
      </c>
      <c r="C52" s="21">
        <v>0</v>
      </c>
      <c r="D52" s="21"/>
      <c r="E52" s="21"/>
      <c r="F52" s="21"/>
      <c r="G52" s="21"/>
      <c r="H52" s="21"/>
      <c r="I52" s="21"/>
      <c r="J52" s="21">
        <v>5488.6394139999993</v>
      </c>
      <c r="K52" s="21">
        <v>23640.091901000003</v>
      </c>
      <c r="L52" s="21">
        <v>27265.371802000001</v>
      </c>
      <c r="M52" s="21">
        <v>20049.730145000001</v>
      </c>
      <c r="N52" s="21">
        <v>19372.978596000001</v>
      </c>
      <c r="O52" s="21">
        <v>21882.558082</v>
      </c>
      <c r="P52" s="21">
        <v>17309.283240999997</v>
      </c>
      <c r="Q52" s="21">
        <v>19781.234553000002</v>
      </c>
      <c r="R52" s="21">
        <v>5943.5166079999999</v>
      </c>
      <c r="S52" s="21">
        <v>10238.96178</v>
      </c>
      <c r="T52" s="21">
        <v>7343.2977370000008</v>
      </c>
    </row>
    <row r="53" spans="1:20" s="10" customFormat="1" ht="13.15" hidden="1" customHeight="1" x14ac:dyDescent="0.25">
      <c r="A53" s="10">
        <f t="shared" si="2"/>
        <v>47</v>
      </c>
      <c r="B53" s="23" t="s">
        <v>154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>
        <v>4049.8698759999997</v>
      </c>
      <c r="R53" s="21">
        <v>3551.8768890000001</v>
      </c>
      <c r="S53" s="21">
        <v>5392.3253009999989</v>
      </c>
      <c r="T53" s="21">
        <v>7139.1973390000003</v>
      </c>
    </row>
    <row r="54" spans="1:20" s="10" customFormat="1" ht="13.15" hidden="1" customHeight="1" x14ac:dyDescent="0.25">
      <c r="A54" s="10">
        <f t="shared" si="2"/>
        <v>48</v>
      </c>
      <c r="B54" s="26" t="s">
        <v>153</v>
      </c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>
        <v>6136.0840600000001</v>
      </c>
    </row>
    <row r="55" spans="1:20" s="10" customFormat="1" ht="13.15" hidden="1" customHeight="1" x14ac:dyDescent="0.25">
      <c r="A55" s="10">
        <f t="shared" si="2"/>
        <v>49</v>
      </c>
      <c r="B55" s="23" t="s">
        <v>152</v>
      </c>
      <c r="C55" s="21">
        <v>310.07323400000001</v>
      </c>
      <c r="D55" s="21"/>
      <c r="E55" s="21"/>
      <c r="F55" s="21"/>
      <c r="G55" s="21"/>
      <c r="H55" s="21"/>
      <c r="I55" s="21"/>
      <c r="J55" s="21"/>
      <c r="K55" s="21"/>
      <c r="L55" s="21">
        <v>2172.194168</v>
      </c>
      <c r="M55" s="21">
        <v>7865.5278079999998</v>
      </c>
      <c r="N55" s="21">
        <v>6246.9859520000018</v>
      </c>
      <c r="O55" s="21">
        <v>3687.317779</v>
      </c>
      <c r="P55" s="21">
        <v>5504.5518499999998</v>
      </c>
      <c r="Q55" s="21">
        <v>4010.9243039999997</v>
      </c>
      <c r="R55" s="21">
        <v>5286.0820500000009</v>
      </c>
      <c r="S55" s="21">
        <v>6409.4027209999995</v>
      </c>
      <c r="T55" s="21">
        <v>6036.1926729999986</v>
      </c>
    </row>
    <row r="56" spans="1:20" s="10" customFormat="1" ht="13.15" hidden="1" customHeight="1" x14ac:dyDescent="0.25">
      <c r="A56" s="10">
        <f t="shared" si="2"/>
        <v>50</v>
      </c>
      <c r="B56" s="23" t="s">
        <v>151</v>
      </c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>
        <v>4821.500336000001</v>
      </c>
      <c r="Q56" s="21">
        <v>2456.2497520000002</v>
      </c>
      <c r="R56" s="21">
        <v>5726.8888319999996</v>
      </c>
      <c r="S56" s="21">
        <v>5855.7058299999999</v>
      </c>
      <c r="T56" s="21">
        <v>5072.0263499999992</v>
      </c>
    </row>
    <row r="57" spans="1:20" s="10" customFormat="1" ht="13.15" hidden="1" customHeight="1" x14ac:dyDescent="0.25">
      <c r="A57" s="10">
        <f t="shared" si="2"/>
        <v>51</v>
      </c>
      <c r="B57" s="23" t="s">
        <v>150</v>
      </c>
      <c r="C57" s="21">
        <v>0</v>
      </c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>
        <v>708.37187299999994</v>
      </c>
      <c r="P57" s="21">
        <v>210.55755499999998</v>
      </c>
      <c r="Q57" s="21"/>
      <c r="R57" s="21">
        <v>3255.2497179999996</v>
      </c>
      <c r="S57" s="21">
        <v>5277.1538390000005</v>
      </c>
      <c r="T57" s="21">
        <v>4590.383484</v>
      </c>
    </row>
    <row r="58" spans="1:20" s="10" customFormat="1" ht="13.15" hidden="1" customHeight="1" x14ac:dyDescent="0.25">
      <c r="A58" s="10">
        <f t="shared" si="2"/>
        <v>52</v>
      </c>
      <c r="B58" s="23" t="s">
        <v>149</v>
      </c>
      <c r="C58" s="21">
        <v>0</v>
      </c>
      <c r="D58" s="21"/>
      <c r="E58" s="21"/>
      <c r="F58" s="21"/>
      <c r="G58" s="21"/>
      <c r="H58" s="21"/>
      <c r="I58" s="21"/>
      <c r="J58" s="21"/>
      <c r="K58" s="21"/>
      <c r="L58" s="21">
        <v>558.57346499999994</v>
      </c>
      <c r="M58" s="21">
        <v>1814.299845</v>
      </c>
      <c r="N58" s="21">
        <v>6363.4838309999986</v>
      </c>
      <c r="O58" s="21">
        <v>11699.934218999999</v>
      </c>
      <c r="P58" s="21">
        <v>13009.699901000002</v>
      </c>
      <c r="Q58" s="21">
        <v>5389.8694990000004</v>
      </c>
      <c r="R58" s="21">
        <v>4170.7372869999999</v>
      </c>
      <c r="S58" s="21">
        <v>4289.6524599999993</v>
      </c>
      <c r="T58" s="21">
        <v>4577.2745849999992</v>
      </c>
    </row>
    <row r="59" spans="1:20" s="10" customFormat="1" ht="13.15" hidden="1" customHeight="1" x14ac:dyDescent="0.25">
      <c r="A59" s="10">
        <f t="shared" si="2"/>
        <v>53</v>
      </c>
      <c r="B59" s="23" t="s">
        <v>2</v>
      </c>
      <c r="C59" s="21">
        <v>5185.5845279999994</v>
      </c>
      <c r="D59" s="21">
        <v>3956.5388149999999</v>
      </c>
      <c r="E59" s="21">
        <v>3938.6794159999999</v>
      </c>
      <c r="F59" s="21">
        <v>3997.9150869999999</v>
      </c>
      <c r="G59" s="21">
        <v>3225.6110910000002</v>
      </c>
      <c r="H59" s="21">
        <v>2399.1302440000004</v>
      </c>
      <c r="I59" s="21">
        <v>2429.8318299999996</v>
      </c>
      <c r="J59" s="21">
        <v>3013.1146760000006</v>
      </c>
      <c r="K59" s="21">
        <v>2478.8593310000001</v>
      </c>
      <c r="L59" s="21">
        <v>2923.5199259999999</v>
      </c>
      <c r="M59" s="21">
        <v>3419.2391640000001</v>
      </c>
      <c r="N59" s="21">
        <v>1297.3126100000002</v>
      </c>
      <c r="O59" s="21">
        <v>2177.8619390000003</v>
      </c>
      <c r="P59" s="21">
        <v>4136.4126589999996</v>
      </c>
      <c r="Q59" s="21">
        <v>5694.4284019999996</v>
      </c>
      <c r="R59" s="21">
        <v>4222.061299</v>
      </c>
      <c r="S59" s="21">
        <v>5899.657385999999</v>
      </c>
      <c r="T59" s="21">
        <v>4008.4091239999998</v>
      </c>
    </row>
    <row r="60" spans="1:20" s="10" customFormat="1" ht="13.15" hidden="1" customHeight="1" x14ac:dyDescent="0.25">
      <c r="A60" s="10">
        <f t="shared" si="2"/>
        <v>54</v>
      </c>
      <c r="B60" s="26" t="s">
        <v>148</v>
      </c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>
        <v>3987.4953620000001</v>
      </c>
    </row>
    <row r="61" spans="1:20" s="10" customFormat="1" ht="13.15" hidden="1" customHeight="1" x14ac:dyDescent="0.25">
      <c r="A61" s="10">
        <f t="shared" si="2"/>
        <v>55</v>
      </c>
      <c r="B61" s="23" t="s">
        <v>147</v>
      </c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>
        <v>1102.5816129999998</v>
      </c>
      <c r="R61" s="21">
        <v>2907.2756299999996</v>
      </c>
      <c r="S61" s="21">
        <v>3338.8241009999992</v>
      </c>
      <c r="T61" s="21">
        <v>3913.3744310000002</v>
      </c>
    </row>
    <row r="62" spans="1:20" s="10" customFormat="1" ht="13.15" hidden="1" customHeight="1" x14ac:dyDescent="0.25">
      <c r="A62" s="10">
        <f t="shared" si="2"/>
        <v>56</v>
      </c>
      <c r="B62" s="23" t="s">
        <v>146</v>
      </c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>
        <v>52.260576</v>
      </c>
      <c r="Q62" s="21">
        <v>1764.9322889999999</v>
      </c>
      <c r="R62" s="21">
        <v>3252.2393490000004</v>
      </c>
      <c r="S62" s="21">
        <v>2691.9993119999995</v>
      </c>
      <c r="T62" s="21">
        <v>3468.2001350000005</v>
      </c>
    </row>
    <row r="63" spans="1:20" s="10" customFormat="1" ht="13.15" hidden="1" customHeight="1" x14ac:dyDescent="0.25">
      <c r="A63" s="10">
        <f t="shared" si="2"/>
        <v>57</v>
      </c>
      <c r="B63" s="23" t="s">
        <v>145</v>
      </c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>
        <v>1612.8094630000001</v>
      </c>
      <c r="T63" s="21">
        <v>3459.177694</v>
      </c>
    </row>
    <row r="64" spans="1:20" s="10" customFormat="1" ht="13.15" hidden="1" customHeight="1" x14ac:dyDescent="0.25">
      <c r="A64" s="10">
        <f t="shared" si="2"/>
        <v>58</v>
      </c>
      <c r="B64" s="23" t="s">
        <v>144</v>
      </c>
      <c r="C64" s="21">
        <v>0</v>
      </c>
      <c r="D64" s="21"/>
      <c r="E64" s="21"/>
      <c r="F64" s="21"/>
      <c r="G64" s="21"/>
      <c r="H64" s="21"/>
      <c r="I64" s="21"/>
      <c r="J64" s="21"/>
      <c r="K64" s="21"/>
      <c r="L64" s="21"/>
      <c r="M64" s="21">
        <v>1218.9081289999999</v>
      </c>
      <c r="N64" s="21">
        <v>2795.8218930000003</v>
      </c>
      <c r="O64" s="21">
        <v>4810.190638</v>
      </c>
      <c r="P64" s="21">
        <v>4136.2947960000001</v>
      </c>
      <c r="Q64" s="21">
        <v>3527.5886149999997</v>
      </c>
      <c r="R64" s="21">
        <v>3107.5227669999995</v>
      </c>
      <c r="S64" s="21">
        <v>2277.9965439999996</v>
      </c>
      <c r="T64" s="21">
        <v>2337.8275360000002</v>
      </c>
    </row>
    <row r="65" spans="1:20" s="10" customFormat="1" ht="13.15" hidden="1" customHeight="1" x14ac:dyDescent="0.25">
      <c r="A65" s="10">
        <f t="shared" si="2"/>
        <v>59</v>
      </c>
      <c r="B65" s="23" t="s">
        <v>143</v>
      </c>
      <c r="C65" s="21">
        <v>0</v>
      </c>
      <c r="D65" s="21">
        <v>2126.2125289999999</v>
      </c>
      <c r="E65" s="21">
        <v>1840.694802</v>
      </c>
      <c r="F65" s="21">
        <v>1928.6446350000001</v>
      </c>
      <c r="G65" s="21">
        <v>1996.2040999999999</v>
      </c>
      <c r="H65" s="21">
        <v>1913.83484</v>
      </c>
      <c r="I65" s="21">
        <v>1866.7319050000001</v>
      </c>
      <c r="J65" s="21">
        <v>1528.542428</v>
      </c>
      <c r="K65" s="21">
        <v>1947.8614550000004</v>
      </c>
      <c r="L65" s="21">
        <v>2180.6647890000004</v>
      </c>
      <c r="M65" s="21">
        <v>2415.9884819999997</v>
      </c>
      <c r="N65" s="21">
        <v>2424.2961420000001</v>
      </c>
      <c r="O65" s="21">
        <v>2248.2968339999998</v>
      </c>
      <c r="P65" s="21">
        <v>2076.4339960000002</v>
      </c>
      <c r="Q65" s="21">
        <v>2122.1284999999998</v>
      </c>
      <c r="R65" s="21">
        <v>1994.3328000000001</v>
      </c>
      <c r="S65" s="21">
        <v>1950.4368689999999</v>
      </c>
      <c r="T65" s="21">
        <v>1761.7632880000001</v>
      </c>
    </row>
    <row r="66" spans="1:20" s="10" customFormat="1" ht="13.15" hidden="1" customHeight="1" x14ac:dyDescent="0.25">
      <c r="A66" s="10">
        <f t="shared" si="2"/>
        <v>60</v>
      </c>
      <c r="B66" s="26" t="s">
        <v>142</v>
      </c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>
        <v>1566.0631720000001</v>
      </c>
    </row>
    <row r="67" spans="1:20" s="10" customFormat="1" ht="13.15" hidden="1" customHeight="1" x14ac:dyDescent="0.25">
      <c r="A67" s="10">
        <f t="shared" si="2"/>
        <v>61</v>
      </c>
      <c r="B67" s="23" t="s">
        <v>141</v>
      </c>
      <c r="C67" s="21">
        <v>6777.6835090000004</v>
      </c>
      <c r="D67" s="21">
        <v>6413.5604970000004</v>
      </c>
      <c r="E67" s="21">
        <v>7572.670395000001</v>
      </c>
      <c r="F67" s="21">
        <v>9431.7274600000001</v>
      </c>
      <c r="G67" s="21">
        <v>8673.9791170000008</v>
      </c>
      <c r="H67" s="21">
        <v>7765.6306030000005</v>
      </c>
      <c r="I67" s="21">
        <v>9903.1319690000018</v>
      </c>
      <c r="J67" s="21">
        <v>9963.7243270000017</v>
      </c>
      <c r="K67" s="21">
        <v>10766.118487</v>
      </c>
      <c r="L67" s="21">
        <v>12224.820760999999</v>
      </c>
      <c r="M67" s="21">
        <v>9018.6261539999996</v>
      </c>
      <c r="N67" s="21">
        <v>5037.9221850000004</v>
      </c>
      <c r="O67" s="21">
        <v>4444.2853340000001</v>
      </c>
      <c r="P67" s="21">
        <v>5055.3837039999999</v>
      </c>
      <c r="Q67" s="21">
        <v>3205.1684279999995</v>
      </c>
      <c r="R67" s="21">
        <v>2178.0675570000003</v>
      </c>
      <c r="S67" s="21">
        <v>1535.154556</v>
      </c>
      <c r="T67" s="21">
        <v>1488.790068</v>
      </c>
    </row>
    <row r="68" spans="1:20" s="10" customFormat="1" ht="13.15" hidden="1" customHeight="1" x14ac:dyDescent="0.25">
      <c r="A68" s="10">
        <f t="shared" si="2"/>
        <v>62</v>
      </c>
      <c r="B68" s="23" t="s">
        <v>140</v>
      </c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>
        <v>12977.53341</v>
      </c>
      <c r="T68" s="21">
        <v>1387.3872350000001</v>
      </c>
    </row>
    <row r="69" spans="1:20" s="10" customFormat="1" ht="13.15" hidden="1" customHeight="1" x14ac:dyDescent="0.25">
      <c r="A69" s="10">
        <f t="shared" si="2"/>
        <v>63</v>
      </c>
      <c r="B69" s="23" t="s">
        <v>139</v>
      </c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>
        <v>1919.1485009999999</v>
      </c>
      <c r="R69" s="21">
        <v>2366.577534</v>
      </c>
      <c r="S69" s="21">
        <v>1657.7731659999997</v>
      </c>
      <c r="T69" s="21">
        <v>1309.4356849999999</v>
      </c>
    </row>
    <row r="70" spans="1:20" s="10" customFormat="1" ht="13.15" hidden="1" customHeight="1" x14ac:dyDescent="0.25">
      <c r="A70" s="10">
        <f t="shared" si="2"/>
        <v>64</v>
      </c>
      <c r="B70" s="23" t="s">
        <v>138</v>
      </c>
      <c r="C70" s="21">
        <v>0</v>
      </c>
      <c r="D70" s="21"/>
      <c r="E70" s="21"/>
      <c r="F70" s="21"/>
      <c r="G70" s="21"/>
      <c r="H70" s="21"/>
      <c r="I70" s="21"/>
      <c r="J70" s="21"/>
      <c r="K70" s="21"/>
      <c r="L70" s="21"/>
      <c r="M70" s="21">
        <v>172.09911099999999</v>
      </c>
      <c r="N70" s="21">
        <v>395.72006399999998</v>
      </c>
      <c r="O70" s="21">
        <v>509.78732600000001</v>
      </c>
      <c r="P70" s="21">
        <v>273.04571799999997</v>
      </c>
      <c r="Q70" s="21">
        <v>123.128623</v>
      </c>
      <c r="R70" s="21">
        <v>1654.441644</v>
      </c>
      <c r="S70" s="21">
        <v>624.51990699999999</v>
      </c>
      <c r="T70" s="21">
        <v>1281.7276120000001</v>
      </c>
    </row>
    <row r="71" spans="1:20" s="10" customFormat="1" ht="13.15" hidden="1" customHeight="1" x14ac:dyDescent="0.25">
      <c r="A71" s="10">
        <f t="shared" si="2"/>
        <v>65</v>
      </c>
      <c r="B71" s="23" t="s">
        <v>137</v>
      </c>
      <c r="C71" s="21">
        <v>10917.490539999999</v>
      </c>
      <c r="D71" s="21">
        <v>9307.0977129999992</v>
      </c>
      <c r="E71" s="21">
        <v>9332.3081349999993</v>
      </c>
      <c r="F71" s="21">
        <v>15527.645105999998</v>
      </c>
      <c r="G71" s="21">
        <v>16965.67337</v>
      </c>
      <c r="H71" s="21">
        <v>16829.858484</v>
      </c>
      <c r="I71" s="21">
        <v>11778.217121000001</v>
      </c>
      <c r="J71" s="21">
        <v>14255.209847000002</v>
      </c>
      <c r="K71" s="21">
        <v>25024.530304</v>
      </c>
      <c r="L71" s="21">
        <v>12430.618405999998</v>
      </c>
      <c r="M71" s="21">
        <v>9016.2444930000001</v>
      </c>
      <c r="N71" s="21">
        <v>13509.754012999998</v>
      </c>
      <c r="O71" s="21">
        <v>15415.573960999998</v>
      </c>
      <c r="P71" s="21">
        <v>10679.012683000001</v>
      </c>
      <c r="Q71" s="21">
        <v>12499.954992999999</v>
      </c>
      <c r="R71" s="21">
        <v>15499.372449999999</v>
      </c>
      <c r="S71" s="21">
        <v>17601.419026</v>
      </c>
      <c r="T71" s="21">
        <v>1277.1496430000002</v>
      </c>
    </row>
    <row r="72" spans="1:20" s="10" customFormat="1" ht="13.15" hidden="1" customHeight="1" x14ac:dyDescent="0.25">
      <c r="A72" s="10">
        <f t="shared" ref="A72:A103" si="3">+A71+1</f>
        <v>66</v>
      </c>
      <c r="B72" s="23" t="s">
        <v>136</v>
      </c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>
        <v>308.330782</v>
      </c>
      <c r="T72" s="21">
        <v>1271.5017790000002</v>
      </c>
    </row>
    <row r="73" spans="1:20" s="10" customFormat="1" ht="13.15" hidden="1" customHeight="1" x14ac:dyDescent="0.25">
      <c r="A73" s="10">
        <f t="shared" si="3"/>
        <v>67</v>
      </c>
      <c r="B73" s="23" t="s">
        <v>135</v>
      </c>
      <c r="C73" s="21">
        <v>114.90491400000001</v>
      </c>
      <c r="D73" s="21">
        <v>227.577438</v>
      </c>
      <c r="E73" s="21">
        <v>180.47655699999999</v>
      </c>
      <c r="F73" s="21">
        <v>150.72832000000002</v>
      </c>
      <c r="G73" s="21">
        <v>151.61555399999997</v>
      </c>
      <c r="H73" s="21">
        <v>156.459529</v>
      </c>
      <c r="I73" s="21">
        <v>177.12168100000002</v>
      </c>
      <c r="J73" s="21">
        <v>212.413095</v>
      </c>
      <c r="K73" s="21">
        <v>216.41352099999997</v>
      </c>
      <c r="L73" s="21">
        <v>267.31480299999998</v>
      </c>
      <c r="M73" s="21">
        <v>319.39158100000003</v>
      </c>
      <c r="N73" s="21">
        <v>337.19208700000001</v>
      </c>
      <c r="O73" s="21">
        <v>641.76313700000003</v>
      </c>
      <c r="P73" s="21">
        <v>853.60487699999999</v>
      </c>
      <c r="Q73" s="21">
        <v>781.02176599999996</v>
      </c>
      <c r="R73" s="21">
        <v>627.84718299999997</v>
      </c>
      <c r="S73" s="21">
        <v>549.32805800000006</v>
      </c>
      <c r="T73" s="21">
        <v>1180.2795879999999</v>
      </c>
    </row>
    <row r="74" spans="1:20" s="10" customFormat="1" ht="13.15" hidden="1" customHeight="1" x14ac:dyDescent="0.25">
      <c r="A74" s="10">
        <f t="shared" si="3"/>
        <v>68</v>
      </c>
      <c r="B74" s="23" t="s">
        <v>134</v>
      </c>
      <c r="C74" s="21">
        <v>0</v>
      </c>
      <c r="D74" s="21"/>
      <c r="E74" s="21"/>
      <c r="F74" s="21"/>
      <c r="G74" s="21">
        <v>27861.085816999999</v>
      </c>
      <c r="H74" s="21">
        <v>33676.416748999996</v>
      </c>
      <c r="I74" s="21">
        <v>36646.404797000003</v>
      </c>
      <c r="J74" s="21">
        <v>42514.269021</v>
      </c>
      <c r="K74" s="21">
        <v>49248.819616000008</v>
      </c>
      <c r="L74" s="21">
        <v>45679.147653000007</v>
      </c>
      <c r="M74" s="21">
        <v>42545.108848000003</v>
      </c>
      <c r="N74" s="21">
        <v>22677.566280000006</v>
      </c>
      <c r="O74" s="21">
        <v>15722.167986999999</v>
      </c>
      <c r="P74" s="21">
        <v>16116.555018999999</v>
      </c>
      <c r="Q74" s="21">
        <v>12806.465858000003</v>
      </c>
      <c r="R74" s="21">
        <v>6301.2176920000002</v>
      </c>
      <c r="S74" s="21">
        <v>2114.1731139999997</v>
      </c>
      <c r="T74" s="21">
        <v>1122.6010059999999</v>
      </c>
    </row>
    <row r="75" spans="1:20" s="10" customFormat="1" ht="13.15" hidden="1" customHeight="1" x14ac:dyDescent="0.25">
      <c r="A75" s="10">
        <f t="shared" si="3"/>
        <v>69</v>
      </c>
      <c r="B75" s="23" t="s">
        <v>133</v>
      </c>
      <c r="C75" s="21">
        <v>0</v>
      </c>
      <c r="D75" s="21"/>
      <c r="E75" s="21"/>
      <c r="F75" s="21"/>
      <c r="G75" s="21"/>
      <c r="H75" s="21"/>
      <c r="I75" s="21"/>
      <c r="J75" s="21"/>
      <c r="K75" s="21"/>
      <c r="L75" s="21">
        <v>66008.359229000009</v>
      </c>
      <c r="M75" s="21">
        <v>1783.852402</v>
      </c>
      <c r="N75" s="21">
        <v>2211.4606939999994</v>
      </c>
      <c r="O75" s="21">
        <v>4620.5527379999994</v>
      </c>
      <c r="P75" s="21">
        <v>1517.97604</v>
      </c>
      <c r="Q75" s="21">
        <v>1443.4687199999998</v>
      </c>
      <c r="R75" s="21">
        <v>1109.505287</v>
      </c>
      <c r="S75" s="21">
        <v>1690.312774</v>
      </c>
      <c r="T75" s="21">
        <v>1062.5902550000001</v>
      </c>
    </row>
    <row r="76" spans="1:20" s="10" customFormat="1" ht="13.15" hidden="1" customHeight="1" x14ac:dyDescent="0.25">
      <c r="A76" s="10">
        <f t="shared" si="3"/>
        <v>70</v>
      </c>
      <c r="B76" s="23" t="s">
        <v>132</v>
      </c>
      <c r="C76" s="21">
        <v>0</v>
      </c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>
        <v>1.4099999999999998E-4</v>
      </c>
      <c r="O76" s="21">
        <v>340.50323999999995</v>
      </c>
      <c r="P76" s="21">
        <v>727.89166799999998</v>
      </c>
      <c r="Q76" s="21">
        <v>993.88473099999987</v>
      </c>
      <c r="R76" s="21">
        <v>818.60803799999996</v>
      </c>
      <c r="S76" s="21">
        <v>729.48961199999997</v>
      </c>
      <c r="T76" s="21">
        <v>980.55244600000003</v>
      </c>
    </row>
    <row r="77" spans="1:20" s="10" customFormat="1" ht="13.15" hidden="1" customHeight="1" x14ac:dyDescent="0.25">
      <c r="A77" s="10">
        <f t="shared" si="3"/>
        <v>71</v>
      </c>
      <c r="B77" s="23" t="s">
        <v>131</v>
      </c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>
        <v>199.55724799999999</v>
      </c>
      <c r="T77" s="21">
        <v>664.41658899999993</v>
      </c>
    </row>
    <row r="78" spans="1:20" s="10" customFormat="1" ht="13.15" hidden="1" customHeight="1" x14ac:dyDescent="0.25">
      <c r="A78" s="10">
        <f t="shared" si="3"/>
        <v>72</v>
      </c>
      <c r="B78" s="23" t="s">
        <v>130</v>
      </c>
      <c r="C78" s="21">
        <v>0</v>
      </c>
      <c r="D78" s="21"/>
      <c r="E78" s="21"/>
      <c r="F78" s="21">
        <v>0.91742400000000002</v>
      </c>
      <c r="G78" s="21">
        <v>6.1158950000000001</v>
      </c>
      <c r="H78" s="21">
        <v>9.0515709999999991</v>
      </c>
      <c r="I78" s="21">
        <v>1.2600609999999999</v>
      </c>
      <c r="J78" s="21">
        <v>17.06109</v>
      </c>
      <c r="K78" s="21">
        <v>20.446071999999997</v>
      </c>
      <c r="L78" s="21">
        <v>34.674257999999995</v>
      </c>
      <c r="M78" s="21">
        <v>26.548909000000005</v>
      </c>
      <c r="N78" s="21">
        <v>80.639778000000007</v>
      </c>
      <c r="O78" s="21">
        <v>65.184106999999983</v>
      </c>
      <c r="P78" s="21">
        <v>69.229240000000004</v>
      </c>
      <c r="Q78" s="21">
        <v>211.08186900000004</v>
      </c>
      <c r="R78" s="21">
        <v>177.54377299999999</v>
      </c>
      <c r="S78" s="21">
        <v>296.81177399999996</v>
      </c>
      <c r="T78" s="21">
        <v>504.45453199999997</v>
      </c>
    </row>
    <row r="79" spans="1:20" s="10" customFormat="1" ht="13.15" hidden="1" customHeight="1" x14ac:dyDescent="0.25">
      <c r="A79" s="10">
        <f t="shared" si="3"/>
        <v>73</v>
      </c>
      <c r="B79" s="26" t="s">
        <v>129</v>
      </c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>
        <v>496.41078500000003</v>
      </c>
    </row>
    <row r="80" spans="1:20" s="10" customFormat="1" ht="13.15" hidden="1" customHeight="1" x14ac:dyDescent="0.25">
      <c r="A80" s="10">
        <f t="shared" si="3"/>
        <v>74</v>
      </c>
      <c r="B80" s="23" t="s">
        <v>128</v>
      </c>
      <c r="C80" s="21">
        <v>0</v>
      </c>
      <c r="D80" s="21"/>
      <c r="E80" s="21"/>
      <c r="F80" s="21"/>
      <c r="G80" s="21"/>
      <c r="H80" s="21"/>
      <c r="I80" s="21"/>
      <c r="J80" s="21"/>
      <c r="K80" s="21"/>
      <c r="L80" s="21">
        <v>1933.349925</v>
      </c>
      <c r="M80" s="21">
        <v>987.98911799999996</v>
      </c>
      <c r="N80" s="21">
        <v>1230.5126950000001</v>
      </c>
      <c r="O80" s="21">
        <v>1344.6928399999999</v>
      </c>
      <c r="P80" s="21">
        <v>1753.8105609999998</v>
      </c>
      <c r="Q80" s="21">
        <v>1747.4232140000001</v>
      </c>
      <c r="R80" s="21">
        <v>929.22613600000011</v>
      </c>
      <c r="S80" s="21">
        <v>626.95936300000017</v>
      </c>
      <c r="T80" s="21">
        <v>430.41795200000001</v>
      </c>
    </row>
    <row r="81" spans="1:20" s="10" customFormat="1" ht="13.15" hidden="1" customHeight="1" x14ac:dyDescent="0.25">
      <c r="A81" s="10">
        <f t="shared" si="3"/>
        <v>75</v>
      </c>
      <c r="B81" s="23" t="s">
        <v>127</v>
      </c>
      <c r="C81" s="21">
        <v>0</v>
      </c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>
        <v>2.7805</v>
      </c>
      <c r="O81" s="21">
        <v>6.9427700000000003</v>
      </c>
      <c r="P81" s="21">
        <v>9.4365649999999999</v>
      </c>
      <c r="Q81" s="21">
        <v>103.228115</v>
      </c>
      <c r="R81" s="21"/>
      <c r="S81" s="21">
        <v>432.77981599999998</v>
      </c>
      <c r="T81" s="21">
        <v>353.71677300000005</v>
      </c>
    </row>
    <row r="82" spans="1:20" s="10" customFormat="1" ht="13.15" hidden="1" customHeight="1" x14ac:dyDescent="0.25">
      <c r="A82" s="10">
        <f t="shared" si="3"/>
        <v>76</v>
      </c>
      <c r="B82" s="23" t="s">
        <v>126</v>
      </c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>
        <v>12.822696000000001</v>
      </c>
      <c r="R82" s="21"/>
      <c r="S82" s="21">
        <v>325.744485</v>
      </c>
      <c r="T82" s="21">
        <v>311.27609399999994</v>
      </c>
    </row>
    <row r="83" spans="1:20" s="10" customFormat="1" ht="13.15" hidden="1" customHeight="1" x14ac:dyDescent="0.25">
      <c r="A83" s="10">
        <f t="shared" si="3"/>
        <v>77</v>
      </c>
      <c r="B83" s="26" t="s">
        <v>125</v>
      </c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>
        <v>249.73400900000001</v>
      </c>
    </row>
    <row r="84" spans="1:20" s="10" customFormat="1" ht="13.15" hidden="1" customHeight="1" x14ac:dyDescent="0.25">
      <c r="A84" s="10">
        <f t="shared" si="3"/>
        <v>78</v>
      </c>
      <c r="B84" s="23" t="s">
        <v>124</v>
      </c>
      <c r="C84" s="21">
        <v>1222.943806</v>
      </c>
      <c r="D84" s="21">
        <v>1629.5265010000001</v>
      </c>
      <c r="E84" s="21">
        <v>2361.1091750000001</v>
      </c>
      <c r="F84" s="21">
        <v>2643.7314729999998</v>
      </c>
      <c r="G84" s="21">
        <v>2990.8069849999993</v>
      </c>
      <c r="H84" s="21">
        <v>4044.401355</v>
      </c>
      <c r="I84" s="21">
        <v>4350.2239039999995</v>
      </c>
      <c r="J84" s="21">
        <v>4189.931587</v>
      </c>
      <c r="K84" s="21">
        <v>3325.9991949999994</v>
      </c>
      <c r="L84" s="21">
        <v>2880.6635800000004</v>
      </c>
      <c r="M84" s="21">
        <v>3237.4188790000003</v>
      </c>
      <c r="N84" s="21">
        <v>1591.3147630000001</v>
      </c>
      <c r="O84" s="21">
        <v>1386.1194519999999</v>
      </c>
      <c r="P84" s="21">
        <v>2028.2823279999998</v>
      </c>
      <c r="Q84" s="21">
        <v>720.51216799999986</v>
      </c>
      <c r="R84" s="21">
        <v>860.0796489999999</v>
      </c>
      <c r="S84" s="21">
        <v>696.16078000000005</v>
      </c>
      <c r="T84" s="21">
        <v>237.56367100000003</v>
      </c>
    </row>
    <row r="85" spans="1:20" s="10" customFormat="1" ht="13.15" hidden="1" customHeight="1" x14ac:dyDescent="0.25">
      <c r="A85" s="10">
        <f t="shared" si="3"/>
        <v>79</v>
      </c>
      <c r="B85" s="23" t="s">
        <v>123</v>
      </c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>
        <v>126.111193</v>
      </c>
      <c r="R85" s="21">
        <v>153.68136800000002</v>
      </c>
      <c r="S85" s="21">
        <v>191.79255799999999</v>
      </c>
      <c r="T85" s="21">
        <v>226.076933</v>
      </c>
    </row>
    <row r="86" spans="1:20" s="10" customFormat="1" ht="13.15" hidden="1" customHeight="1" x14ac:dyDescent="0.25">
      <c r="A86" s="10">
        <f t="shared" si="3"/>
        <v>80</v>
      </c>
      <c r="B86" s="23" t="s">
        <v>122</v>
      </c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>
        <v>161.25269799999998</v>
      </c>
      <c r="S86" s="21">
        <v>366.09679899999992</v>
      </c>
      <c r="T86" s="21">
        <v>214.50177699999998</v>
      </c>
    </row>
    <row r="87" spans="1:20" s="10" customFormat="1" ht="13.15" hidden="1" customHeight="1" x14ac:dyDescent="0.25">
      <c r="A87" s="10">
        <f t="shared" si="3"/>
        <v>81</v>
      </c>
      <c r="B87" s="26" t="s">
        <v>121</v>
      </c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>
        <v>206.34598099999999</v>
      </c>
    </row>
    <row r="88" spans="1:20" s="10" customFormat="1" ht="13.15" hidden="1" customHeight="1" x14ac:dyDescent="0.25">
      <c r="A88" s="10">
        <f t="shared" si="3"/>
        <v>82</v>
      </c>
      <c r="B88" s="26" t="s">
        <v>120</v>
      </c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>
        <v>176.57343399999999</v>
      </c>
    </row>
    <row r="89" spans="1:20" s="10" customFormat="1" ht="13.15" hidden="1" customHeight="1" x14ac:dyDescent="0.25">
      <c r="A89" s="10">
        <f t="shared" si="3"/>
        <v>83</v>
      </c>
      <c r="B89" s="23" t="s">
        <v>119</v>
      </c>
      <c r="C89" s="21">
        <v>0</v>
      </c>
      <c r="D89" s="21"/>
      <c r="E89" s="21"/>
      <c r="F89" s="21"/>
      <c r="G89" s="21"/>
      <c r="H89" s="21"/>
      <c r="I89" s="21"/>
      <c r="J89" s="21"/>
      <c r="K89" s="21"/>
      <c r="L89" s="21">
        <v>331.70669399999997</v>
      </c>
      <c r="M89" s="21">
        <v>627.5117140000001</v>
      </c>
      <c r="N89" s="21">
        <v>1021.6671789999999</v>
      </c>
      <c r="O89" s="21">
        <v>498.85088199999996</v>
      </c>
      <c r="P89" s="21"/>
      <c r="Q89" s="21">
        <v>265.53952500000003</v>
      </c>
      <c r="R89" s="21">
        <v>320.94454200000001</v>
      </c>
      <c r="S89" s="21">
        <v>102.23871700000001</v>
      </c>
      <c r="T89" s="21">
        <v>167.99789200000001</v>
      </c>
    </row>
    <row r="90" spans="1:20" s="10" customFormat="1" ht="13.15" hidden="1" customHeight="1" x14ac:dyDescent="0.25">
      <c r="A90" s="10">
        <f t="shared" si="3"/>
        <v>84</v>
      </c>
      <c r="B90" s="23" t="s">
        <v>118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>
        <v>9.7315889999999996</v>
      </c>
      <c r="T90" s="21">
        <v>160.67033899999998</v>
      </c>
    </row>
    <row r="91" spans="1:20" s="10" customFormat="1" ht="13.15" hidden="1" customHeight="1" x14ac:dyDescent="0.25">
      <c r="A91" s="10">
        <f t="shared" si="3"/>
        <v>85</v>
      </c>
      <c r="B91" s="26" t="s">
        <v>117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>
        <v>102.953919</v>
      </c>
    </row>
    <row r="92" spans="1:20" s="10" customFormat="1" ht="13.15" hidden="1" customHeight="1" x14ac:dyDescent="0.25">
      <c r="A92" s="10">
        <f t="shared" si="3"/>
        <v>86</v>
      </c>
      <c r="B92" s="23" t="s">
        <v>116</v>
      </c>
      <c r="C92" s="21"/>
      <c r="D92" s="21"/>
      <c r="E92" s="21"/>
      <c r="F92" s="21">
        <v>45.500050999999999</v>
      </c>
      <c r="G92" s="21">
        <v>319.76995099999999</v>
      </c>
      <c r="H92" s="21">
        <v>649.75649199999998</v>
      </c>
      <c r="I92" s="21">
        <v>1131.7992769999998</v>
      </c>
      <c r="J92" s="21">
        <v>1654.170912</v>
      </c>
      <c r="K92" s="21">
        <v>1253.1459420000001</v>
      </c>
      <c r="L92" s="21">
        <v>1094.157314</v>
      </c>
      <c r="M92" s="21">
        <v>637.70413000000008</v>
      </c>
      <c r="N92" s="21">
        <v>520.51009799999997</v>
      </c>
      <c r="O92" s="21">
        <v>580.65226700000005</v>
      </c>
      <c r="P92" s="21">
        <v>565.13779499999998</v>
      </c>
      <c r="Q92" s="21">
        <v>1036.8240040000001</v>
      </c>
      <c r="R92" s="21">
        <v>2951.7100940000005</v>
      </c>
      <c r="S92" s="21">
        <v>750.59206699999993</v>
      </c>
      <c r="T92" s="21">
        <v>88.204874000000004</v>
      </c>
    </row>
    <row r="93" spans="1:20" s="10" customFormat="1" ht="13.15" hidden="1" customHeight="1" x14ac:dyDescent="0.25">
      <c r="A93" s="10">
        <f t="shared" si="3"/>
        <v>87</v>
      </c>
      <c r="B93" s="26" t="s">
        <v>115</v>
      </c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>
        <v>82.318967000000001</v>
      </c>
    </row>
    <row r="94" spans="1:20" s="10" customFormat="1" ht="13.15" hidden="1" customHeight="1" x14ac:dyDescent="0.25">
      <c r="A94" s="10">
        <f t="shared" si="3"/>
        <v>88</v>
      </c>
      <c r="B94" s="24" t="s">
        <v>114</v>
      </c>
      <c r="C94" s="21">
        <v>0</v>
      </c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>
        <v>24.119185999999999</v>
      </c>
      <c r="O94" s="21">
        <v>12.217904000000001</v>
      </c>
      <c r="P94" s="21"/>
      <c r="Q94" s="21">
        <v>38.845227000000001</v>
      </c>
      <c r="R94" s="21">
        <v>50.467937999999997</v>
      </c>
      <c r="S94" s="21">
        <v>93.852364999999992</v>
      </c>
      <c r="T94" s="21">
        <v>73.613462999999996</v>
      </c>
    </row>
    <row r="95" spans="1:20" s="10" customFormat="1" ht="13.15" hidden="1" customHeight="1" x14ac:dyDescent="0.25">
      <c r="A95" s="10">
        <f t="shared" si="3"/>
        <v>89</v>
      </c>
      <c r="B95" s="24" t="s">
        <v>113</v>
      </c>
      <c r="C95" s="21">
        <v>0</v>
      </c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>
        <v>3.348544</v>
      </c>
      <c r="P95" s="21">
        <v>1.904876</v>
      </c>
      <c r="Q95" s="21"/>
      <c r="R95" s="21"/>
      <c r="S95" s="21">
        <v>13.303053999999999</v>
      </c>
      <c r="T95" s="21">
        <v>70.425899999999999</v>
      </c>
    </row>
    <row r="96" spans="1:20" s="10" customFormat="1" ht="13.15" hidden="1" customHeight="1" x14ac:dyDescent="0.25">
      <c r="A96" s="10">
        <f t="shared" si="3"/>
        <v>90</v>
      </c>
      <c r="B96" s="24" t="s">
        <v>112</v>
      </c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>
        <v>8.7939110000000014</v>
      </c>
      <c r="T96" s="21">
        <v>31.132615999999995</v>
      </c>
    </row>
    <row r="97" spans="1:20" s="10" customFormat="1" ht="13.15" hidden="1" customHeight="1" x14ac:dyDescent="0.25">
      <c r="A97" s="10">
        <f t="shared" si="3"/>
        <v>91</v>
      </c>
      <c r="B97" s="24" t="s">
        <v>111</v>
      </c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>
        <v>14.301414999999999</v>
      </c>
      <c r="Q97" s="21">
        <v>8.9582979999999992</v>
      </c>
      <c r="R97" s="21">
        <v>4.6944480000000004</v>
      </c>
      <c r="S97" s="21">
        <v>6.3878680000000001</v>
      </c>
      <c r="T97" s="21">
        <v>6.2584229999999996</v>
      </c>
    </row>
    <row r="98" spans="1:20" s="10" customFormat="1" ht="13.15" hidden="1" customHeight="1" x14ac:dyDescent="0.25">
      <c r="A98" s="10">
        <f t="shared" si="3"/>
        <v>92</v>
      </c>
      <c r="B98" s="25" t="s">
        <v>110</v>
      </c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>
        <v>7.609362</v>
      </c>
      <c r="R98" s="21">
        <v>8.9458409999999997</v>
      </c>
      <c r="S98" s="21"/>
      <c r="T98" s="21">
        <v>4.9032999999999998</v>
      </c>
    </row>
    <row r="99" spans="1:20" s="10" customFormat="1" ht="13.15" hidden="1" customHeight="1" x14ac:dyDescent="0.25">
      <c r="A99" s="10">
        <f t="shared" si="3"/>
        <v>93</v>
      </c>
      <c r="B99" s="25" t="s">
        <v>109</v>
      </c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>
        <v>1.4262680000000001</v>
      </c>
      <c r="T99" s="21">
        <v>1.803331</v>
      </c>
    </row>
    <row r="100" spans="1:20" s="10" customFormat="1" ht="13.15" hidden="1" customHeight="1" x14ac:dyDescent="0.25">
      <c r="A100" s="10">
        <f t="shared" si="3"/>
        <v>94</v>
      </c>
      <c r="B100" s="25" t="s">
        <v>108</v>
      </c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>
        <v>1.282036</v>
      </c>
    </row>
    <row r="101" spans="1:20" s="10" customFormat="1" ht="13.15" hidden="1" customHeight="1" x14ac:dyDescent="0.25">
      <c r="A101" s="10">
        <f t="shared" si="3"/>
        <v>95</v>
      </c>
      <c r="B101" s="25" t="s">
        <v>107</v>
      </c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>
        <v>0.89141700000000001</v>
      </c>
    </row>
    <row r="102" spans="1:20" s="10" customFormat="1" ht="13.15" hidden="1" customHeight="1" x14ac:dyDescent="0.25">
      <c r="A102" s="10">
        <f t="shared" si="3"/>
        <v>96</v>
      </c>
      <c r="B102" s="25" t="s">
        <v>106</v>
      </c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>
        <v>1.1804E-2</v>
      </c>
    </row>
    <row r="103" spans="1:20" s="10" customFormat="1" ht="13.15" hidden="1" customHeight="1" x14ac:dyDescent="0.25">
      <c r="A103" s="10">
        <f t="shared" si="3"/>
        <v>97</v>
      </c>
      <c r="B103" s="24" t="s">
        <v>105</v>
      </c>
      <c r="C103" s="21">
        <v>160103.92887399998</v>
      </c>
      <c r="D103" s="21">
        <v>138103.948489</v>
      </c>
      <c r="E103" s="21">
        <v>88967.470547999998</v>
      </c>
      <c r="F103" s="21">
        <v>149315.86951800002</v>
      </c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</row>
    <row r="104" spans="1:20" s="10" customFormat="1" ht="13.15" hidden="1" customHeight="1" x14ac:dyDescent="0.25">
      <c r="A104" s="10">
        <f t="shared" ref="A104:A135" si="4">+A103+1</f>
        <v>98</v>
      </c>
      <c r="B104" s="24" t="s">
        <v>104</v>
      </c>
      <c r="C104" s="21">
        <v>134481.87104700002</v>
      </c>
      <c r="D104" s="21">
        <v>154170.92852300001</v>
      </c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</row>
    <row r="105" spans="1:20" s="10" customFormat="1" ht="13.15" hidden="1" customHeight="1" x14ac:dyDescent="0.25">
      <c r="A105" s="10">
        <f t="shared" si="4"/>
        <v>99</v>
      </c>
      <c r="B105" s="24" t="s">
        <v>103</v>
      </c>
      <c r="C105" s="21">
        <v>57734.616025999996</v>
      </c>
      <c r="D105" s="21">
        <v>70126.54866</v>
      </c>
      <c r="E105" s="21">
        <v>88878.750641999999</v>
      </c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</row>
    <row r="106" spans="1:20" s="10" customFormat="1" ht="13.15" hidden="1" customHeight="1" x14ac:dyDescent="0.25">
      <c r="A106" s="10">
        <f t="shared" si="4"/>
        <v>100</v>
      </c>
      <c r="B106" s="24" t="s">
        <v>102</v>
      </c>
      <c r="C106" s="21">
        <v>52170.847081</v>
      </c>
      <c r="D106" s="21">
        <v>56342.743669999996</v>
      </c>
      <c r="E106" s="21">
        <v>24097.584920999998</v>
      </c>
      <c r="F106" s="21">
        <v>8143.8729089999997</v>
      </c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</row>
    <row r="107" spans="1:20" s="10" customFormat="1" ht="13.15" hidden="1" customHeight="1" x14ac:dyDescent="0.25">
      <c r="A107" s="10">
        <f t="shared" si="4"/>
        <v>101</v>
      </c>
      <c r="B107" s="24" t="s">
        <v>101</v>
      </c>
      <c r="C107" s="21">
        <v>39478.717862000005</v>
      </c>
      <c r="D107" s="21">
        <v>35248.134282999999</v>
      </c>
      <c r="E107" s="21">
        <v>28881.514751999999</v>
      </c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</row>
    <row r="108" spans="1:20" s="10" customFormat="1" ht="13.15" hidden="1" customHeight="1" x14ac:dyDescent="0.25">
      <c r="A108" s="10">
        <f t="shared" si="4"/>
        <v>102</v>
      </c>
      <c r="B108" s="23" t="s">
        <v>100</v>
      </c>
      <c r="C108" s="21">
        <v>29009.033531000005</v>
      </c>
      <c r="D108" s="21">
        <v>29814.600072000001</v>
      </c>
      <c r="E108" s="21">
        <v>30572.580134000003</v>
      </c>
      <c r="F108" s="21">
        <v>29790.080944999998</v>
      </c>
      <c r="G108" s="21">
        <v>31340.699679000001</v>
      </c>
      <c r="H108" s="21">
        <v>40959.053261000001</v>
      </c>
      <c r="I108" s="21">
        <v>41411.243054999999</v>
      </c>
      <c r="J108" s="21">
        <v>41185.819067000011</v>
      </c>
      <c r="K108" s="21">
        <v>42199.425697000006</v>
      </c>
      <c r="L108" s="21">
        <v>31904.474950000003</v>
      </c>
      <c r="M108" s="21">
        <v>28638.653693</v>
      </c>
      <c r="N108" s="21">
        <v>37240.700715999999</v>
      </c>
      <c r="O108" s="21">
        <v>30217.366557999998</v>
      </c>
      <c r="P108" s="21">
        <v>30694.001340999996</v>
      </c>
      <c r="Q108" s="21"/>
      <c r="R108" s="21"/>
      <c r="S108" s="21"/>
      <c r="T108" s="21"/>
    </row>
    <row r="109" spans="1:20" s="10" customFormat="1" ht="13.15" hidden="1" customHeight="1" x14ac:dyDescent="0.25">
      <c r="A109" s="10">
        <f t="shared" si="4"/>
        <v>103</v>
      </c>
      <c r="B109" s="23" t="s">
        <v>99</v>
      </c>
      <c r="C109" s="21">
        <v>17209.718562999999</v>
      </c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</row>
    <row r="110" spans="1:20" s="10" customFormat="1" ht="13.15" hidden="1" customHeight="1" x14ac:dyDescent="0.25">
      <c r="A110" s="10">
        <f t="shared" si="4"/>
        <v>104</v>
      </c>
      <c r="B110" s="23" t="s">
        <v>98</v>
      </c>
      <c r="C110" s="21">
        <v>14898.713316999998</v>
      </c>
      <c r="D110" s="21">
        <v>8371.6669309999997</v>
      </c>
      <c r="E110" s="21"/>
      <c r="F110" s="21">
        <v>5736.9741159999994</v>
      </c>
      <c r="G110" s="21">
        <v>27716.264362000002</v>
      </c>
      <c r="H110" s="21">
        <v>42787.017529999997</v>
      </c>
      <c r="I110" s="21">
        <v>47938.248815999992</v>
      </c>
      <c r="J110" s="21">
        <v>45769.384674999994</v>
      </c>
      <c r="K110" s="21">
        <v>32100.854043000003</v>
      </c>
      <c r="L110" s="21"/>
      <c r="M110" s="21"/>
      <c r="N110" s="21"/>
      <c r="O110" s="21"/>
      <c r="P110" s="21"/>
      <c r="Q110" s="21"/>
      <c r="R110" s="21"/>
      <c r="S110" s="21"/>
      <c r="T110" s="21"/>
    </row>
    <row r="111" spans="1:20" s="10" customFormat="1" ht="13.15" hidden="1" customHeight="1" x14ac:dyDescent="0.25">
      <c r="A111" s="10">
        <f t="shared" si="4"/>
        <v>105</v>
      </c>
      <c r="B111" s="23" t="s">
        <v>97</v>
      </c>
      <c r="C111" s="21">
        <v>10844.575975</v>
      </c>
      <c r="D111" s="21">
        <v>10914.050702999999</v>
      </c>
      <c r="E111" s="21">
        <v>14920.193972999999</v>
      </c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</row>
    <row r="112" spans="1:20" s="10" customFormat="1" ht="13.15" hidden="1" customHeight="1" x14ac:dyDescent="0.25">
      <c r="A112" s="10">
        <f t="shared" si="4"/>
        <v>106</v>
      </c>
      <c r="B112" s="23" t="s">
        <v>96</v>
      </c>
      <c r="C112" s="21">
        <v>10059.503472999999</v>
      </c>
      <c r="D112" s="21">
        <v>3746.8040430000001</v>
      </c>
      <c r="E112" s="21">
        <v>37495.861223</v>
      </c>
      <c r="F112" s="21">
        <v>54058.142155999987</v>
      </c>
      <c r="G112" s="21">
        <v>52120.957327000004</v>
      </c>
      <c r="H112" s="21">
        <v>69901.815993000011</v>
      </c>
      <c r="I112" s="21">
        <v>88183.768751999989</v>
      </c>
      <c r="J112" s="21">
        <v>105984.72811400001</v>
      </c>
      <c r="K112" s="21">
        <v>117311.53640700001</v>
      </c>
      <c r="L112" s="21">
        <v>125520.984759</v>
      </c>
      <c r="M112" s="21">
        <v>149748.595516</v>
      </c>
      <c r="N112" s="21">
        <v>152062.059335</v>
      </c>
      <c r="O112" s="21">
        <v>169293.23381800001</v>
      </c>
      <c r="P112" s="21">
        <v>218213.72697900003</v>
      </c>
      <c r="Q112" s="21">
        <v>183912.924061</v>
      </c>
      <c r="R112" s="21">
        <v>142203.18075599999</v>
      </c>
      <c r="S112" s="21">
        <v>88432.713635000007</v>
      </c>
      <c r="T112" s="21"/>
    </row>
    <row r="113" spans="1:20" s="10" customFormat="1" ht="13.15" hidden="1" customHeight="1" x14ac:dyDescent="0.25">
      <c r="A113" s="10">
        <f t="shared" si="4"/>
        <v>107</v>
      </c>
      <c r="B113" s="23" t="s">
        <v>95</v>
      </c>
      <c r="C113" s="21">
        <v>6554.5815729999995</v>
      </c>
      <c r="D113" s="21"/>
      <c r="E113" s="21">
        <v>4313.0304210000004</v>
      </c>
      <c r="F113" s="21">
        <v>3807.6999689999998</v>
      </c>
      <c r="G113" s="21">
        <v>1086.662153</v>
      </c>
      <c r="H113" s="21">
        <v>1111.3187050000001</v>
      </c>
      <c r="I113" s="21">
        <v>4144.9453729999996</v>
      </c>
      <c r="J113" s="21">
        <v>4236.9801689999995</v>
      </c>
      <c r="K113" s="21">
        <v>1153.1438009999999</v>
      </c>
      <c r="L113" s="21">
        <v>1105.3576860000001</v>
      </c>
      <c r="M113" s="21">
        <v>193.66717800000001</v>
      </c>
      <c r="N113" s="21"/>
      <c r="O113" s="21"/>
      <c r="P113" s="21"/>
      <c r="Q113" s="21"/>
      <c r="R113" s="21"/>
      <c r="S113" s="21"/>
      <c r="T113" s="21"/>
    </row>
    <row r="114" spans="1:20" s="10" customFormat="1" ht="13.15" hidden="1" customHeight="1" x14ac:dyDescent="0.25">
      <c r="A114" s="10">
        <f t="shared" si="4"/>
        <v>108</v>
      </c>
      <c r="B114" s="23" t="s">
        <v>94</v>
      </c>
      <c r="C114" s="21">
        <v>5246.1665199999998</v>
      </c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</row>
    <row r="115" spans="1:20" s="10" customFormat="1" ht="13.15" hidden="1" customHeight="1" x14ac:dyDescent="0.25">
      <c r="A115" s="10">
        <f t="shared" si="4"/>
        <v>109</v>
      </c>
      <c r="B115" s="23" t="s">
        <v>93</v>
      </c>
      <c r="C115" s="21">
        <v>3869.644389</v>
      </c>
      <c r="D115" s="21">
        <v>3127.9671109999999</v>
      </c>
      <c r="E115" s="21">
        <v>2153.950362</v>
      </c>
      <c r="F115" s="21">
        <v>6607.3188499999997</v>
      </c>
      <c r="G115" s="21">
        <v>10222.570758999998</v>
      </c>
      <c r="H115" s="21">
        <v>4315.2823900000003</v>
      </c>
      <c r="I115" s="21">
        <v>7070.0116850000004</v>
      </c>
      <c r="J115" s="21">
        <v>7452.7570689999993</v>
      </c>
      <c r="K115" s="21">
        <v>4446.5223080000005</v>
      </c>
      <c r="L115" s="21">
        <v>1836.8025150000001</v>
      </c>
      <c r="M115" s="21">
        <v>1492.8155159999999</v>
      </c>
      <c r="N115" s="21">
        <v>2105.0724070000001</v>
      </c>
      <c r="O115" s="21">
        <v>4495.5806679999996</v>
      </c>
      <c r="P115" s="21">
        <v>4469.9242679999998</v>
      </c>
      <c r="Q115" s="21">
        <v>5604.9960030000002</v>
      </c>
      <c r="R115" s="21">
        <v>4133.3391510000001</v>
      </c>
      <c r="S115" s="21">
        <v>107.34072</v>
      </c>
      <c r="T115" s="21"/>
    </row>
    <row r="116" spans="1:20" s="10" customFormat="1" ht="13.15" hidden="1" customHeight="1" x14ac:dyDescent="0.25">
      <c r="A116" s="10">
        <f t="shared" si="4"/>
        <v>110</v>
      </c>
      <c r="B116" s="23" t="s">
        <v>92</v>
      </c>
      <c r="C116" s="21">
        <v>3661.2830640000002</v>
      </c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</row>
    <row r="117" spans="1:20" s="10" customFormat="1" ht="13.15" hidden="1" customHeight="1" x14ac:dyDescent="0.25">
      <c r="A117" s="10">
        <f t="shared" si="4"/>
        <v>111</v>
      </c>
      <c r="B117" s="23" t="s">
        <v>91</v>
      </c>
      <c r="C117" s="21">
        <v>3539.0872919999997</v>
      </c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</row>
    <row r="118" spans="1:20" s="10" customFormat="1" ht="13.15" hidden="1" customHeight="1" x14ac:dyDescent="0.25">
      <c r="A118" s="10">
        <f t="shared" si="4"/>
        <v>112</v>
      </c>
      <c r="B118" s="23" t="s">
        <v>90</v>
      </c>
      <c r="C118" s="21">
        <v>1852.7642159999998</v>
      </c>
      <c r="D118" s="21">
        <v>1475.749568</v>
      </c>
      <c r="E118" s="21">
        <v>950.27801399999987</v>
      </c>
      <c r="F118" s="21">
        <v>907.32354799999996</v>
      </c>
      <c r="G118" s="21">
        <v>901.79163099999982</v>
      </c>
      <c r="H118" s="21">
        <v>659.48344699999996</v>
      </c>
      <c r="I118" s="21">
        <v>616.15598699999987</v>
      </c>
      <c r="J118" s="21">
        <v>500.46182500000003</v>
      </c>
      <c r="K118" s="21">
        <v>437.32115099999993</v>
      </c>
      <c r="L118" s="21">
        <v>378.803607</v>
      </c>
      <c r="M118" s="21">
        <v>410.278277</v>
      </c>
      <c r="N118" s="21">
        <v>478.60384199999999</v>
      </c>
      <c r="O118" s="21">
        <v>424.391614</v>
      </c>
      <c r="P118" s="21">
        <v>250.34066800000002</v>
      </c>
      <c r="Q118" s="21">
        <v>145.61785</v>
      </c>
      <c r="R118" s="21">
        <v>123.64527299999999</v>
      </c>
      <c r="S118" s="21"/>
      <c r="T118" s="21"/>
    </row>
    <row r="119" spans="1:20" s="10" customFormat="1" ht="13.15" hidden="1" customHeight="1" x14ac:dyDescent="0.25">
      <c r="A119" s="10">
        <f t="shared" si="4"/>
        <v>113</v>
      </c>
      <c r="B119" s="23" t="s">
        <v>89</v>
      </c>
      <c r="C119" s="21">
        <v>1803.3326979999999</v>
      </c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</row>
    <row r="120" spans="1:20" s="10" customFormat="1" ht="13.15" hidden="1" customHeight="1" x14ac:dyDescent="0.25">
      <c r="A120" s="10">
        <f t="shared" si="4"/>
        <v>114</v>
      </c>
      <c r="B120" s="23" t="s">
        <v>88</v>
      </c>
      <c r="C120" s="21">
        <v>1570.4732440000002</v>
      </c>
      <c r="D120" s="21">
        <v>259.95058899999998</v>
      </c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</row>
    <row r="121" spans="1:20" s="10" customFormat="1" ht="13.15" hidden="1" customHeight="1" x14ac:dyDescent="0.25">
      <c r="A121" s="10">
        <f t="shared" si="4"/>
        <v>115</v>
      </c>
      <c r="B121" s="23" t="s">
        <v>87</v>
      </c>
      <c r="C121" s="21">
        <v>1340.6073610000001</v>
      </c>
      <c r="D121" s="21">
        <v>1104.2096749999998</v>
      </c>
      <c r="E121" s="21">
        <v>1051.8102799999999</v>
      </c>
      <c r="F121" s="21">
        <v>1322.601885</v>
      </c>
      <c r="G121" s="21">
        <v>1585.4321360000001</v>
      </c>
      <c r="H121" s="21">
        <v>1476.6388069999998</v>
      </c>
      <c r="I121" s="21">
        <v>1721.9778089999998</v>
      </c>
      <c r="J121" s="21">
        <v>1787.5620180000001</v>
      </c>
      <c r="K121" s="21">
        <v>1143.73353</v>
      </c>
      <c r="L121" s="21">
        <v>852.00559999999996</v>
      </c>
      <c r="M121" s="21">
        <v>475.11303900000001</v>
      </c>
      <c r="N121" s="21">
        <v>999.8044020000001</v>
      </c>
      <c r="O121" s="21">
        <v>721.77168499999993</v>
      </c>
      <c r="P121" s="21">
        <v>214.316486</v>
      </c>
      <c r="Q121" s="21"/>
      <c r="R121" s="21"/>
      <c r="S121" s="21"/>
      <c r="T121" s="21"/>
    </row>
    <row r="122" spans="1:20" s="10" customFormat="1" ht="13.15" hidden="1" customHeight="1" x14ac:dyDescent="0.25">
      <c r="A122" s="10">
        <f t="shared" si="4"/>
        <v>116</v>
      </c>
      <c r="B122" s="23" t="s">
        <v>86</v>
      </c>
      <c r="C122" s="21">
        <v>1229.0134010000002</v>
      </c>
      <c r="D122" s="21">
        <v>229.67467300000001</v>
      </c>
      <c r="E122" s="21">
        <v>157.81185399999998</v>
      </c>
      <c r="F122" s="21">
        <v>58.733919999999998</v>
      </c>
      <c r="G122" s="21">
        <v>19.41037</v>
      </c>
      <c r="H122" s="21">
        <v>0.20699799999999999</v>
      </c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</row>
    <row r="123" spans="1:20" s="10" customFormat="1" ht="13.15" hidden="1" customHeight="1" x14ac:dyDescent="0.25">
      <c r="A123" s="10">
        <f t="shared" si="4"/>
        <v>117</v>
      </c>
      <c r="B123" s="23" t="s">
        <v>85</v>
      </c>
      <c r="C123" s="21">
        <v>1083.5129550000001</v>
      </c>
      <c r="D123" s="21">
        <v>1563.7553169999999</v>
      </c>
      <c r="E123" s="21">
        <v>1644.2686179999998</v>
      </c>
      <c r="F123" s="21">
        <v>2086.4814249999999</v>
      </c>
      <c r="G123" s="21">
        <v>2221.0176900000001</v>
      </c>
      <c r="H123" s="21">
        <v>264.51604099999997</v>
      </c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</row>
    <row r="124" spans="1:20" s="10" customFormat="1" ht="13.15" hidden="1" customHeight="1" x14ac:dyDescent="0.25">
      <c r="A124" s="10">
        <f t="shared" si="4"/>
        <v>118</v>
      </c>
      <c r="B124" s="23" t="s">
        <v>84</v>
      </c>
      <c r="C124" s="21">
        <v>541.16386199999999</v>
      </c>
      <c r="D124" s="21">
        <v>301.34691099999998</v>
      </c>
      <c r="E124" s="21">
        <v>148.77167199999997</v>
      </c>
      <c r="F124" s="21">
        <v>175.24840699999999</v>
      </c>
      <c r="G124" s="21">
        <v>202.02879899999999</v>
      </c>
      <c r="H124" s="21">
        <v>35.875301999999998</v>
      </c>
      <c r="I124" s="21">
        <v>11.620334</v>
      </c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</row>
    <row r="125" spans="1:20" s="10" customFormat="1" ht="13.15" hidden="1" customHeight="1" x14ac:dyDescent="0.25">
      <c r="A125" s="10">
        <f t="shared" si="4"/>
        <v>119</v>
      </c>
      <c r="B125" s="23" t="s">
        <v>83</v>
      </c>
      <c r="C125" s="21">
        <v>239.23426799999999</v>
      </c>
      <c r="D125" s="21">
        <v>4.4970000000000001E-3</v>
      </c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</row>
    <row r="126" spans="1:20" s="10" customFormat="1" ht="13.15" hidden="1" customHeight="1" x14ac:dyDescent="0.25">
      <c r="A126" s="10">
        <f t="shared" si="4"/>
        <v>120</v>
      </c>
      <c r="B126" s="23" t="s">
        <v>82</v>
      </c>
      <c r="C126" s="21">
        <v>0</v>
      </c>
      <c r="D126" s="21"/>
      <c r="E126" s="21"/>
      <c r="F126" s="21"/>
      <c r="G126" s="21"/>
      <c r="H126" s="21"/>
      <c r="I126" s="21"/>
      <c r="J126" s="21">
        <v>835.78114500000004</v>
      </c>
      <c r="K126" s="21">
        <v>1644.1451079999997</v>
      </c>
      <c r="L126" s="21">
        <v>2416.839524</v>
      </c>
      <c r="M126" s="21">
        <v>2634.7695430000003</v>
      </c>
      <c r="N126" s="21">
        <v>1770.2164709999997</v>
      </c>
      <c r="O126" s="21">
        <v>991.23119399999985</v>
      </c>
      <c r="P126" s="21">
        <v>418.53001200000006</v>
      </c>
      <c r="Q126" s="21">
        <v>90.063333</v>
      </c>
      <c r="R126" s="21"/>
      <c r="S126" s="21"/>
      <c r="T126" s="21"/>
    </row>
    <row r="127" spans="1:20" s="10" customFormat="1" ht="13.15" hidden="1" customHeight="1" x14ac:dyDescent="0.25">
      <c r="A127" s="10">
        <f t="shared" si="4"/>
        <v>121</v>
      </c>
      <c r="B127" s="23" t="s">
        <v>81</v>
      </c>
      <c r="C127" s="21">
        <v>0</v>
      </c>
      <c r="D127" s="21"/>
      <c r="E127" s="21"/>
      <c r="F127" s="21"/>
      <c r="G127" s="21"/>
      <c r="H127" s="21"/>
      <c r="I127" s="21"/>
      <c r="J127" s="21">
        <v>114.169996</v>
      </c>
      <c r="K127" s="21">
        <v>18.514052999999997</v>
      </c>
      <c r="L127" s="21"/>
      <c r="M127" s="21">
        <v>275.08315200000004</v>
      </c>
      <c r="N127" s="21">
        <v>96.473316000000011</v>
      </c>
      <c r="O127" s="21">
        <v>6.0113180000000002</v>
      </c>
      <c r="P127" s="21"/>
      <c r="Q127" s="21"/>
      <c r="R127" s="21"/>
      <c r="S127" s="21"/>
      <c r="T127" s="21"/>
    </row>
    <row r="128" spans="1:20" s="10" customFormat="1" ht="13.15" hidden="1" customHeight="1" x14ac:dyDescent="0.25">
      <c r="A128" s="10">
        <f t="shared" si="4"/>
        <v>122</v>
      </c>
      <c r="B128" s="23" t="s">
        <v>80</v>
      </c>
      <c r="C128" s="21">
        <v>0</v>
      </c>
      <c r="D128" s="21"/>
      <c r="E128" s="21"/>
      <c r="F128" s="21"/>
      <c r="G128" s="21"/>
      <c r="H128" s="21"/>
      <c r="I128" s="21"/>
      <c r="J128" s="21">
        <v>538.97512399999994</v>
      </c>
      <c r="K128" s="21">
        <v>280.93555700000002</v>
      </c>
      <c r="L128" s="21"/>
      <c r="M128" s="21"/>
      <c r="N128" s="21"/>
      <c r="O128" s="21"/>
      <c r="P128" s="21"/>
      <c r="Q128" s="21"/>
      <c r="R128" s="21"/>
      <c r="S128" s="21"/>
      <c r="T128" s="21"/>
    </row>
    <row r="129" spans="1:20" s="10" customFormat="1" ht="13.15" hidden="1" customHeight="1" x14ac:dyDescent="0.25">
      <c r="A129" s="10">
        <f t="shared" si="4"/>
        <v>123</v>
      </c>
      <c r="B129" s="23" t="s">
        <v>79</v>
      </c>
      <c r="C129" s="21">
        <v>0</v>
      </c>
      <c r="D129" s="21"/>
      <c r="E129" s="21"/>
      <c r="F129" s="21"/>
      <c r="G129" s="21"/>
      <c r="H129" s="21"/>
      <c r="I129" s="21"/>
      <c r="J129" s="21"/>
      <c r="K129" s="21"/>
      <c r="L129" s="21">
        <v>499.55251300000003</v>
      </c>
      <c r="M129" s="21">
        <v>579.48091599999998</v>
      </c>
      <c r="N129" s="21"/>
      <c r="O129" s="21"/>
      <c r="P129" s="21"/>
      <c r="Q129" s="21"/>
      <c r="R129" s="21"/>
      <c r="S129" s="21"/>
      <c r="T129" s="21"/>
    </row>
    <row r="130" spans="1:20" s="10" customFormat="1" ht="13.15" hidden="1" customHeight="1" x14ac:dyDescent="0.25">
      <c r="A130" s="10">
        <f t="shared" si="4"/>
        <v>124</v>
      </c>
      <c r="B130" s="23" t="s">
        <v>78</v>
      </c>
      <c r="C130" s="21">
        <v>0</v>
      </c>
      <c r="D130" s="21"/>
      <c r="E130" s="21"/>
      <c r="F130" s="21"/>
      <c r="G130" s="21">
        <v>151.67746</v>
      </c>
      <c r="H130" s="21">
        <v>673.07256400000006</v>
      </c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</row>
    <row r="131" spans="1:20" s="10" customFormat="1" ht="13.15" hidden="1" customHeight="1" x14ac:dyDescent="0.25">
      <c r="A131" s="10">
        <f t="shared" si="4"/>
        <v>125</v>
      </c>
      <c r="B131" s="23" t="s">
        <v>77</v>
      </c>
      <c r="C131" s="21">
        <v>0</v>
      </c>
      <c r="D131" s="21"/>
      <c r="E131" s="21"/>
      <c r="F131" s="21"/>
      <c r="G131" s="21"/>
      <c r="H131" s="21"/>
      <c r="I131" s="21"/>
      <c r="J131" s="21"/>
      <c r="K131" s="21"/>
      <c r="L131" s="21"/>
      <c r="M131" s="21">
        <v>12517.289915999998</v>
      </c>
      <c r="N131" s="21"/>
      <c r="O131" s="21"/>
      <c r="P131" s="21"/>
      <c r="Q131" s="21">
        <v>67716.256600000008</v>
      </c>
      <c r="R131" s="21"/>
      <c r="S131" s="21"/>
      <c r="T131" s="21"/>
    </row>
    <row r="132" spans="1:20" s="10" customFormat="1" ht="13.15" hidden="1" customHeight="1" x14ac:dyDescent="0.25">
      <c r="A132" s="10">
        <f t="shared" si="4"/>
        <v>126</v>
      </c>
      <c r="B132" s="23" t="s">
        <v>76</v>
      </c>
      <c r="C132" s="21">
        <v>0</v>
      </c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>
        <v>1195.9222609999999</v>
      </c>
      <c r="O132" s="21">
        <v>2417.5868359999999</v>
      </c>
      <c r="P132" s="21">
        <v>1100.946686</v>
      </c>
      <c r="Q132" s="21"/>
      <c r="R132" s="21"/>
      <c r="S132" s="21"/>
      <c r="T132" s="21"/>
    </row>
    <row r="133" spans="1:20" s="10" customFormat="1" ht="13.15" hidden="1" customHeight="1" x14ac:dyDescent="0.25">
      <c r="A133" s="10">
        <f t="shared" si="4"/>
        <v>127</v>
      </c>
      <c r="B133" s="23" t="s">
        <v>75</v>
      </c>
      <c r="C133" s="21">
        <v>0</v>
      </c>
      <c r="D133" s="21"/>
      <c r="E133" s="21"/>
      <c r="F133" s="21"/>
      <c r="G133" s="21"/>
      <c r="H133" s="21"/>
      <c r="I133" s="21"/>
      <c r="J133" s="21"/>
      <c r="K133" s="21"/>
      <c r="L133" s="21"/>
      <c r="M133" s="21">
        <v>1.3190000000000001E-3</v>
      </c>
      <c r="N133" s="21"/>
      <c r="O133" s="21"/>
      <c r="P133" s="21"/>
      <c r="Q133" s="21"/>
      <c r="R133" s="21"/>
      <c r="S133" s="21"/>
      <c r="T133" s="21"/>
    </row>
    <row r="134" spans="1:20" s="10" customFormat="1" ht="13.15" hidden="1" customHeight="1" x14ac:dyDescent="0.25">
      <c r="A134" s="10">
        <f t="shared" si="4"/>
        <v>128</v>
      </c>
      <c r="B134" s="23" t="s">
        <v>74</v>
      </c>
      <c r="C134" s="21">
        <v>0</v>
      </c>
      <c r="D134" s="21"/>
      <c r="E134" s="21"/>
      <c r="F134" s="21"/>
      <c r="G134" s="21"/>
      <c r="H134" s="21"/>
      <c r="I134" s="21">
        <v>5850.3331540000008</v>
      </c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</row>
    <row r="135" spans="1:20" s="10" customFormat="1" ht="13.15" hidden="1" customHeight="1" x14ac:dyDescent="0.25">
      <c r="A135" s="10">
        <f t="shared" si="4"/>
        <v>129</v>
      </c>
      <c r="B135" s="23" t="s">
        <v>73</v>
      </c>
      <c r="C135" s="21">
        <v>0</v>
      </c>
      <c r="D135" s="21">
        <v>11970.156456999999</v>
      </c>
      <c r="E135" s="21">
        <v>8030.7964940000002</v>
      </c>
      <c r="F135" s="21">
        <v>7623.7383230000005</v>
      </c>
      <c r="G135" s="21">
        <v>10930.957392999999</v>
      </c>
      <c r="H135" s="21">
        <v>12023.994028000001</v>
      </c>
      <c r="I135" s="21">
        <v>14489.535934000001</v>
      </c>
      <c r="J135" s="21">
        <v>13741.415238999998</v>
      </c>
      <c r="K135" s="21">
        <v>22022.404265000005</v>
      </c>
      <c r="L135" s="21">
        <v>31484.438778000003</v>
      </c>
      <c r="M135" s="21">
        <v>25317.435579999998</v>
      </c>
      <c r="N135" s="21">
        <v>11635.079330999999</v>
      </c>
      <c r="O135" s="21">
        <v>5927.8993030000001</v>
      </c>
      <c r="P135" s="21">
        <v>6120.5274209999998</v>
      </c>
      <c r="Q135" s="21">
        <v>19453.107781999995</v>
      </c>
      <c r="R135" s="21"/>
      <c r="S135" s="21"/>
      <c r="T135" s="21"/>
    </row>
    <row r="136" spans="1:20" s="10" customFormat="1" ht="13.15" hidden="1" customHeight="1" x14ac:dyDescent="0.25">
      <c r="A136" s="10">
        <f t="shared" ref="A136:A167" si="5">+A135+1</f>
        <v>130</v>
      </c>
      <c r="B136" s="23" t="s">
        <v>72</v>
      </c>
      <c r="C136" s="21">
        <v>0</v>
      </c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>
        <v>569.53239900000005</v>
      </c>
      <c r="P136" s="21"/>
      <c r="Q136" s="21"/>
      <c r="R136" s="21"/>
      <c r="S136" s="21"/>
      <c r="T136" s="21"/>
    </row>
    <row r="137" spans="1:20" s="10" customFormat="1" ht="13.15" hidden="1" customHeight="1" x14ac:dyDescent="0.25">
      <c r="A137" s="10">
        <f t="shared" si="5"/>
        <v>131</v>
      </c>
      <c r="B137" s="23" t="s">
        <v>71</v>
      </c>
      <c r="C137" s="21">
        <v>0</v>
      </c>
      <c r="D137" s="21"/>
      <c r="E137" s="21"/>
      <c r="F137" s="21"/>
      <c r="G137" s="21"/>
      <c r="H137" s="21"/>
      <c r="I137" s="21"/>
      <c r="J137" s="21"/>
      <c r="K137" s="21"/>
      <c r="L137" s="21"/>
      <c r="M137" s="21">
        <v>14420.738289000003</v>
      </c>
      <c r="N137" s="21">
        <v>7411.5423849999997</v>
      </c>
      <c r="O137" s="21"/>
      <c r="P137" s="21"/>
      <c r="Q137" s="21"/>
      <c r="R137" s="21"/>
      <c r="S137" s="21"/>
      <c r="T137" s="21"/>
    </row>
    <row r="138" spans="1:20" s="10" customFormat="1" ht="13.15" hidden="1" customHeight="1" x14ac:dyDescent="0.25">
      <c r="A138" s="10">
        <f t="shared" si="5"/>
        <v>132</v>
      </c>
      <c r="B138" s="23" t="s">
        <v>70</v>
      </c>
      <c r="C138" s="21">
        <v>0</v>
      </c>
      <c r="D138" s="21">
        <v>69813.998716000002</v>
      </c>
      <c r="E138" s="21">
        <v>148131.13922699998</v>
      </c>
      <c r="F138" s="21">
        <v>155418.24244400003</v>
      </c>
      <c r="G138" s="21">
        <v>145605.48637200001</v>
      </c>
      <c r="H138" s="21">
        <v>114793.979855</v>
      </c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</row>
    <row r="139" spans="1:20" s="10" customFormat="1" ht="13.15" hidden="1" customHeight="1" x14ac:dyDescent="0.25">
      <c r="A139" s="10">
        <f t="shared" si="5"/>
        <v>133</v>
      </c>
      <c r="B139" s="23" t="s">
        <v>69</v>
      </c>
      <c r="C139" s="21">
        <v>0</v>
      </c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>
        <v>266.54783800000001</v>
      </c>
      <c r="P139" s="21">
        <v>4333.6523230000003</v>
      </c>
      <c r="Q139" s="21">
        <v>2484.3626410000002</v>
      </c>
      <c r="R139" s="21">
        <v>14.220473999999999</v>
      </c>
      <c r="S139" s="21"/>
      <c r="T139" s="21"/>
    </row>
    <row r="140" spans="1:20" s="10" customFormat="1" ht="13.15" hidden="1" customHeight="1" x14ac:dyDescent="0.25">
      <c r="A140" s="10">
        <f t="shared" si="5"/>
        <v>134</v>
      </c>
      <c r="B140" s="23" t="s">
        <v>68</v>
      </c>
      <c r="C140" s="21">
        <v>0</v>
      </c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>
        <v>1724.74397</v>
      </c>
      <c r="O140" s="21"/>
      <c r="P140" s="21"/>
      <c r="Q140" s="21"/>
      <c r="R140" s="21"/>
      <c r="S140" s="21"/>
      <c r="T140" s="21"/>
    </row>
    <row r="141" spans="1:20" s="10" customFormat="1" ht="13.15" hidden="1" customHeight="1" x14ac:dyDescent="0.25">
      <c r="A141" s="10">
        <f t="shared" si="5"/>
        <v>135</v>
      </c>
      <c r="B141" s="23" t="s">
        <v>67</v>
      </c>
      <c r="C141" s="21">
        <v>0</v>
      </c>
      <c r="D141" s="21"/>
      <c r="E141" s="21"/>
      <c r="F141" s="21"/>
      <c r="G141" s="21"/>
      <c r="H141" s="21">
        <v>517.82435799999996</v>
      </c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</row>
    <row r="142" spans="1:20" s="10" customFormat="1" ht="13.15" hidden="1" customHeight="1" x14ac:dyDescent="0.25">
      <c r="A142" s="10">
        <f t="shared" si="5"/>
        <v>136</v>
      </c>
      <c r="B142" s="23" t="s">
        <v>66</v>
      </c>
      <c r="C142" s="21">
        <v>0</v>
      </c>
      <c r="D142" s="21"/>
      <c r="E142" s="21"/>
      <c r="F142" s="21"/>
      <c r="G142" s="21"/>
      <c r="H142" s="21"/>
      <c r="I142" s="21">
        <v>22533.038800999999</v>
      </c>
      <c r="J142" s="21">
        <v>13147.682951000001</v>
      </c>
      <c r="K142" s="21"/>
      <c r="L142" s="21"/>
      <c r="M142" s="21"/>
      <c r="N142" s="21"/>
      <c r="O142" s="21"/>
      <c r="P142" s="21"/>
      <c r="Q142" s="21"/>
      <c r="R142" s="21"/>
      <c r="S142" s="21"/>
      <c r="T142" s="21"/>
    </row>
    <row r="143" spans="1:20" s="10" customFormat="1" ht="13.15" hidden="1" customHeight="1" x14ac:dyDescent="0.25">
      <c r="A143" s="10">
        <f t="shared" si="5"/>
        <v>137</v>
      </c>
      <c r="B143" s="23" t="s">
        <v>65</v>
      </c>
      <c r="C143" s="21">
        <v>0</v>
      </c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>
        <v>8.9040800000000004</v>
      </c>
      <c r="P143" s="21"/>
      <c r="Q143" s="21"/>
      <c r="R143" s="21"/>
      <c r="S143" s="21"/>
      <c r="T143" s="21"/>
    </row>
    <row r="144" spans="1:20" s="10" customFormat="1" ht="13.15" hidden="1" customHeight="1" x14ac:dyDescent="0.25">
      <c r="A144" s="10">
        <f t="shared" si="5"/>
        <v>138</v>
      </c>
      <c r="B144" s="23" t="s">
        <v>64</v>
      </c>
      <c r="C144" s="21">
        <v>0</v>
      </c>
      <c r="D144" s="21"/>
      <c r="E144" s="21">
        <v>7927.2025340000009</v>
      </c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</row>
    <row r="145" spans="1:20" s="10" customFormat="1" ht="13.15" hidden="1" customHeight="1" x14ac:dyDescent="0.25">
      <c r="A145" s="10">
        <f t="shared" si="5"/>
        <v>139</v>
      </c>
      <c r="B145" s="23" t="s">
        <v>63</v>
      </c>
      <c r="C145" s="21">
        <v>0</v>
      </c>
      <c r="D145" s="21">
        <v>4479.7339750000001</v>
      </c>
      <c r="E145" s="21">
        <v>8878.6872769999991</v>
      </c>
      <c r="F145" s="21">
        <v>4439.9833369999997</v>
      </c>
      <c r="G145" s="21">
        <v>6394.9129380000004</v>
      </c>
      <c r="H145" s="21">
        <v>4976.3646509999999</v>
      </c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</row>
    <row r="146" spans="1:20" s="10" customFormat="1" ht="13.15" hidden="1" customHeight="1" x14ac:dyDescent="0.25">
      <c r="A146" s="10">
        <f t="shared" si="5"/>
        <v>140</v>
      </c>
      <c r="B146" s="23" t="s">
        <v>62</v>
      </c>
      <c r="C146" s="21">
        <v>0</v>
      </c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>
        <v>204.58029199999999</v>
      </c>
      <c r="P146" s="21">
        <v>143.82395399999999</v>
      </c>
      <c r="Q146" s="21">
        <v>72.296514000000002</v>
      </c>
      <c r="R146" s="21"/>
      <c r="S146" s="21"/>
      <c r="T146" s="21"/>
    </row>
    <row r="147" spans="1:20" s="10" customFormat="1" ht="13.15" hidden="1" customHeight="1" x14ac:dyDescent="0.25">
      <c r="A147" s="10">
        <f t="shared" si="5"/>
        <v>141</v>
      </c>
      <c r="B147" s="23" t="s">
        <v>61</v>
      </c>
      <c r="C147" s="21">
        <v>0</v>
      </c>
      <c r="D147" s="21"/>
      <c r="E147" s="21"/>
      <c r="F147" s="21"/>
      <c r="G147" s="21"/>
      <c r="H147" s="21"/>
      <c r="I147" s="21"/>
      <c r="J147" s="21"/>
      <c r="K147" s="21"/>
      <c r="L147" s="21">
        <v>30665.541216000001</v>
      </c>
      <c r="M147" s="21">
        <v>39631.211938</v>
      </c>
      <c r="N147" s="21">
        <v>43557.652693000004</v>
      </c>
      <c r="O147" s="21">
        <v>47060.520429999997</v>
      </c>
      <c r="P147" s="21">
        <v>25354.186287999997</v>
      </c>
      <c r="Q147" s="21">
        <v>17319.7264</v>
      </c>
      <c r="R147" s="21">
        <v>6365.68768</v>
      </c>
      <c r="S147" s="21">
        <v>13899.799300999999</v>
      </c>
      <c r="T147" s="21"/>
    </row>
    <row r="148" spans="1:20" s="10" customFormat="1" ht="13.15" hidden="1" customHeight="1" x14ac:dyDescent="0.25">
      <c r="A148" s="10">
        <f t="shared" si="5"/>
        <v>142</v>
      </c>
      <c r="B148" s="23" t="s">
        <v>60</v>
      </c>
      <c r="C148" s="21">
        <v>0</v>
      </c>
      <c r="D148" s="21"/>
      <c r="E148" s="21">
        <v>22.313067999999998</v>
      </c>
      <c r="F148" s="21">
        <v>316.02574299999998</v>
      </c>
      <c r="G148" s="21">
        <v>500.44721299999992</v>
      </c>
      <c r="H148" s="21">
        <v>403.64811600000002</v>
      </c>
      <c r="I148" s="21">
        <v>468.83128299999993</v>
      </c>
      <c r="J148" s="21">
        <v>268.60315800000001</v>
      </c>
      <c r="K148" s="21">
        <v>349.87007099999994</v>
      </c>
      <c r="L148" s="21">
        <v>344.49093299999998</v>
      </c>
      <c r="M148" s="21">
        <v>159.32762900000003</v>
      </c>
      <c r="N148" s="21">
        <v>278.25368199999997</v>
      </c>
      <c r="O148" s="21">
        <v>264.34422000000001</v>
      </c>
      <c r="P148" s="21">
        <v>209.84466899999998</v>
      </c>
      <c r="Q148" s="21"/>
      <c r="R148" s="21"/>
      <c r="S148" s="21"/>
      <c r="T148" s="21"/>
    </row>
    <row r="149" spans="1:20" s="10" customFormat="1" ht="13.15" hidden="1" customHeight="1" x14ac:dyDescent="0.25">
      <c r="A149" s="10">
        <f t="shared" si="5"/>
        <v>143</v>
      </c>
      <c r="B149" s="23" t="s">
        <v>59</v>
      </c>
      <c r="C149" s="21">
        <v>0</v>
      </c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>
        <v>83.014133000000001</v>
      </c>
      <c r="P149" s="21">
        <v>209.228196</v>
      </c>
      <c r="Q149" s="21">
        <v>573.49339800000007</v>
      </c>
      <c r="R149" s="21">
        <v>221.00821999999999</v>
      </c>
      <c r="S149" s="21">
        <v>392.76672699999995</v>
      </c>
      <c r="T149" s="21"/>
    </row>
    <row r="150" spans="1:20" s="10" customFormat="1" ht="13.15" hidden="1" customHeight="1" x14ac:dyDescent="0.25">
      <c r="A150" s="10">
        <f t="shared" si="5"/>
        <v>144</v>
      </c>
      <c r="B150" s="23" t="s">
        <v>58</v>
      </c>
      <c r="C150" s="21">
        <v>0</v>
      </c>
      <c r="D150" s="21"/>
      <c r="E150" s="21"/>
      <c r="F150" s="21"/>
      <c r="G150" s="21">
        <v>1380.6908129999997</v>
      </c>
      <c r="H150" s="21">
        <v>2860.9339129999998</v>
      </c>
      <c r="I150" s="21">
        <v>1831.9149979999997</v>
      </c>
      <c r="J150" s="21">
        <v>2139.9732370000002</v>
      </c>
      <c r="K150" s="21">
        <v>1206.317043</v>
      </c>
      <c r="L150" s="21"/>
      <c r="M150" s="21"/>
      <c r="N150" s="21"/>
      <c r="O150" s="21"/>
      <c r="P150" s="21"/>
      <c r="Q150" s="21"/>
      <c r="R150" s="21"/>
      <c r="S150" s="21"/>
      <c r="T150" s="21"/>
    </row>
    <row r="151" spans="1:20" s="10" customFormat="1" ht="13.15" hidden="1" customHeight="1" x14ac:dyDescent="0.25">
      <c r="A151" s="10">
        <f t="shared" si="5"/>
        <v>145</v>
      </c>
      <c r="B151" s="23" t="s">
        <v>57</v>
      </c>
      <c r="C151" s="21">
        <v>0</v>
      </c>
      <c r="D151" s="21"/>
      <c r="E151" s="21"/>
      <c r="F151" s="21"/>
      <c r="G151" s="21"/>
      <c r="H151" s="21">
        <v>3117.0465949999998</v>
      </c>
      <c r="I151" s="21">
        <v>39864.436028000004</v>
      </c>
      <c r="J151" s="21">
        <v>57054.017115999995</v>
      </c>
      <c r="K151" s="21">
        <v>53791.490584999992</v>
      </c>
      <c r="L151" s="21">
        <v>34408.112318000007</v>
      </c>
      <c r="M151" s="21">
        <v>3145.5101769999997</v>
      </c>
      <c r="N151" s="21"/>
      <c r="O151" s="21"/>
      <c r="P151" s="21"/>
      <c r="Q151" s="21"/>
      <c r="R151" s="21"/>
      <c r="S151" s="21"/>
      <c r="T151" s="21"/>
    </row>
    <row r="152" spans="1:20" s="10" customFormat="1" ht="13.15" hidden="1" customHeight="1" x14ac:dyDescent="0.25">
      <c r="A152" s="10">
        <f t="shared" si="5"/>
        <v>146</v>
      </c>
      <c r="B152" s="23" t="s">
        <v>56</v>
      </c>
      <c r="C152" s="21">
        <v>0</v>
      </c>
      <c r="D152" s="21"/>
      <c r="E152" s="21"/>
      <c r="F152" s="21">
        <v>8321.5301450000006</v>
      </c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</row>
    <row r="153" spans="1:20" s="10" customFormat="1" ht="13.15" hidden="1" customHeight="1" x14ac:dyDescent="0.25">
      <c r="A153" s="10">
        <f t="shared" si="5"/>
        <v>147</v>
      </c>
      <c r="B153" s="23" t="s">
        <v>55</v>
      </c>
      <c r="C153" s="21">
        <v>0</v>
      </c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>
        <v>3877.3943679999993</v>
      </c>
      <c r="P153" s="21">
        <v>5761.6210209999999</v>
      </c>
      <c r="Q153" s="21"/>
      <c r="R153" s="21"/>
      <c r="S153" s="21"/>
      <c r="T153" s="21"/>
    </row>
    <row r="154" spans="1:20" s="10" customFormat="1" ht="13.15" hidden="1" customHeight="1" x14ac:dyDescent="0.25">
      <c r="A154" s="10">
        <f t="shared" si="5"/>
        <v>148</v>
      </c>
      <c r="B154" s="23" t="s">
        <v>54</v>
      </c>
      <c r="C154" s="21">
        <v>0</v>
      </c>
      <c r="D154" s="21"/>
      <c r="E154" s="21"/>
      <c r="F154" s="21"/>
      <c r="G154" s="21"/>
      <c r="H154" s="21"/>
      <c r="I154" s="21"/>
      <c r="J154" s="21"/>
      <c r="K154" s="21"/>
      <c r="L154" s="21"/>
      <c r="M154" s="21">
        <v>207.20208500000001</v>
      </c>
      <c r="N154" s="21">
        <v>514.65591299999994</v>
      </c>
      <c r="O154" s="21">
        <v>452.35798099999994</v>
      </c>
      <c r="P154" s="21">
        <v>19.670152999999999</v>
      </c>
      <c r="Q154" s="21"/>
      <c r="R154" s="21"/>
      <c r="S154" s="21"/>
      <c r="T154" s="21"/>
    </row>
    <row r="155" spans="1:20" s="10" customFormat="1" ht="13.15" hidden="1" customHeight="1" x14ac:dyDescent="0.25">
      <c r="A155" s="10">
        <f t="shared" si="5"/>
        <v>149</v>
      </c>
      <c r="B155" s="23" t="s">
        <v>53</v>
      </c>
      <c r="C155" s="21">
        <v>0</v>
      </c>
      <c r="D155" s="21"/>
      <c r="E155" s="21"/>
      <c r="F155" s="21">
        <v>104.46789200000001</v>
      </c>
      <c r="G155" s="21">
        <v>180.59766399999998</v>
      </c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</row>
    <row r="156" spans="1:20" s="10" customFormat="1" ht="13.15" hidden="1" customHeight="1" x14ac:dyDescent="0.25">
      <c r="A156" s="10">
        <f t="shared" si="5"/>
        <v>150</v>
      </c>
      <c r="B156" s="23" t="s">
        <v>52</v>
      </c>
      <c r="C156" s="21">
        <v>0</v>
      </c>
      <c r="D156" s="21">
        <v>18.182296999999998</v>
      </c>
      <c r="E156" s="21">
        <v>58.457083999999995</v>
      </c>
      <c r="F156" s="21"/>
      <c r="G156" s="21"/>
      <c r="H156" s="21">
        <v>4691.566788000001</v>
      </c>
      <c r="I156" s="21">
        <v>2678.4812630000006</v>
      </c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</row>
    <row r="157" spans="1:20" s="10" customFormat="1" ht="13.15" hidden="1" customHeight="1" x14ac:dyDescent="0.25">
      <c r="A157" s="10">
        <f t="shared" si="5"/>
        <v>151</v>
      </c>
      <c r="B157" s="23" t="s">
        <v>51</v>
      </c>
      <c r="C157" s="21">
        <v>0</v>
      </c>
      <c r="D157" s="21"/>
      <c r="E157" s="21"/>
      <c r="F157" s="21"/>
      <c r="G157" s="21"/>
      <c r="H157" s="21"/>
      <c r="I157" s="21"/>
      <c r="J157" s="21">
        <v>9266.9642240000012</v>
      </c>
      <c r="K157" s="21">
        <v>6131.8943659999995</v>
      </c>
      <c r="L157" s="21">
        <v>340.77313500000002</v>
      </c>
      <c r="M157" s="21"/>
      <c r="N157" s="21"/>
      <c r="O157" s="21"/>
      <c r="P157" s="21"/>
      <c r="Q157" s="21"/>
      <c r="R157" s="21"/>
      <c r="S157" s="21"/>
      <c r="T157" s="21"/>
    </row>
    <row r="158" spans="1:20" s="10" customFormat="1" ht="13.15" hidden="1" customHeight="1" x14ac:dyDescent="0.25">
      <c r="A158" s="10">
        <f t="shared" si="5"/>
        <v>152</v>
      </c>
      <c r="B158" s="23" t="s">
        <v>50</v>
      </c>
      <c r="C158" s="21">
        <v>0</v>
      </c>
      <c r="D158" s="21">
        <v>3547.932456</v>
      </c>
      <c r="E158" s="21">
        <v>6457.4592109999994</v>
      </c>
      <c r="F158" s="21">
        <v>4662.5983479999995</v>
      </c>
      <c r="G158" s="21">
        <v>2357.4673250000001</v>
      </c>
      <c r="H158" s="21">
        <v>2173.6664470000001</v>
      </c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</row>
    <row r="159" spans="1:20" s="10" customFormat="1" ht="13.15" hidden="1" customHeight="1" x14ac:dyDescent="0.25">
      <c r="A159" s="10">
        <f t="shared" si="5"/>
        <v>153</v>
      </c>
      <c r="B159" s="23" t="s">
        <v>49</v>
      </c>
      <c r="C159" s="21">
        <v>0</v>
      </c>
      <c r="D159" s="21"/>
      <c r="E159" s="21"/>
      <c r="F159" s="21"/>
      <c r="G159" s="21"/>
      <c r="H159" s="21"/>
      <c r="I159" s="21"/>
      <c r="J159" s="21"/>
      <c r="K159" s="21"/>
      <c r="L159" s="21"/>
      <c r="M159" s="21">
        <v>60.143717000000002</v>
      </c>
      <c r="N159" s="21"/>
      <c r="O159" s="21"/>
      <c r="P159" s="21"/>
      <c r="Q159" s="21"/>
      <c r="R159" s="21"/>
      <c r="S159" s="21"/>
      <c r="T159" s="21"/>
    </row>
    <row r="160" spans="1:20" s="10" customFormat="1" ht="13.15" hidden="1" customHeight="1" x14ac:dyDescent="0.25">
      <c r="A160" s="10">
        <f t="shared" si="5"/>
        <v>154</v>
      </c>
      <c r="B160" s="23" t="s">
        <v>48</v>
      </c>
      <c r="C160" s="21">
        <v>0</v>
      </c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>
        <v>848.43889200000001</v>
      </c>
      <c r="P160" s="21">
        <v>464.95314200000001</v>
      </c>
      <c r="Q160" s="21"/>
      <c r="R160" s="21"/>
      <c r="S160" s="21"/>
      <c r="T160" s="21"/>
    </row>
    <row r="161" spans="1:20" s="10" customFormat="1" ht="13.15" hidden="1" customHeight="1" x14ac:dyDescent="0.25">
      <c r="A161" s="10">
        <f t="shared" si="5"/>
        <v>155</v>
      </c>
      <c r="B161" s="23" t="s">
        <v>47</v>
      </c>
      <c r="C161" s="21">
        <v>0</v>
      </c>
      <c r="D161" s="21"/>
      <c r="E161" s="21"/>
      <c r="F161" s="21">
        <v>146.587098</v>
      </c>
      <c r="G161" s="21">
        <v>43.679437999999998</v>
      </c>
      <c r="H161" s="21"/>
      <c r="I161" s="21"/>
      <c r="J161" s="21"/>
      <c r="K161" s="21">
        <v>683.67214300000001</v>
      </c>
      <c r="L161" s="21"/>
      <c r="M161" s="21"/>
      <c r="N161" s="21"/>
      <c r="O161" s="21"/>
      <c r="P161" s="21"/>
      <c r="Q161" s="21"/>
      <c r="R161" s="21"/>
      <c r="S161" s="21"/>
      <c r="T161" s="21"/>
    </row>
    <row r="162" spans="1:20" s="10" customFormat="1" ht="13.15" hidden="1" customHeight="1" x14ac:dyDescent="0.25">
      <c r="A162" s="10">
        <f t="shared" si="5"/>
        <v>156</v>
      </c>
      <c r="B162" s="23" t="s">
        <v>46</v>
      </c>
      <c r="C162" s="21">
        <v>0</v>
      </c>
      <c r="D162" s="21"/>
      <c r="E162" s="21"/>
      <c r="F162" s="21"/>
      <c r="G162" s="21"/>
      <c r="H162" s="21"/>
      <c r="I162" s="21"/>
      <c r="J162" s="21">
        <v>23520.702327000003</v>
      </c>
      <c r="K162" s="21">
        <v>130071.627022</v>
      </c>
      <c r="L162" s="21">
        <v>268620.85789799999</v>
      </c>
      <c r="M162" s="21">
        <v>312872.66696299997</v>
      </c>
      <c r="N162" s="21">
        <v>268783.81839800003</v>
      </c>
      <c r="O162" s="21">
        <v>233438.36054000002</v>
      </c>
      <c r="P162" s="21">
        <v>235440.17013100002</v>
      </c>
      <c r="Q162" s="21"/>
      <c r="R162" s="21"/>
      <c r="S162" s="21"/>
      <c r="T162" s="21"/>
    </row>
    <row r="163" spans="1:20" s="10" customFormat="1" ht="13.15" hidden="1" customHeight="1" x14ac:dyDescent="0.25">
      <c r="A163" s="10">
        <f t="shared" si="5"/>
        <v>157</v>
      </c>
      <c r="B163" s="23" t="s">
        <v>45</v>
      </c>
      <c r="C163" s="21">
        <v>0</v>
      </c>
      <c r="D163" s="21"/>
      <c r="E163" s="21"/>
      <c r="F163" s="21"/>
      <c r="G163" s="21">
        <v>670.34796600000004</v>
      </c>
      <c r="H163" s="21"/>
      <c r="I163" s="21">
        <v>213.26849799999999</v>
      </c>
      <c r="J163" s="21">
        <v>159.83122499999999</v>
      </c>
      <c r="K163" s="21">
        <v>462.13541500000002</v>
      </c>
      <c r="L163" s="21">
        <v>2007.8498480000001</v>
      </c>
      <c r="M163" s="21">
        <v>1120.7859440000002</v>
      </c>
      <c r="N163" s="21">
        <v>1181.045846</v>
      </c>
      <c r="O163" s="21">
        <v>747.17991299999994</v>
      </c>
      <c r="P163" s="21">
        <v>801.80691999999999</v>
      </c>
      <c r="Q163" s="21">
        <v>358.82571300000001</v>
      </c>
      <c r="R163" s="21">
        <v>597.91889600000002</v>
      </c>
      <c r="S163" s="21"/>
      <c r="T163" s="21"/>
    </row>
    <row r="164" spans="1:20" s="10" customFormat="1" ht="13.15" hidden="1" customHeight="1" x14ac:dyDescent="0.25">
      <c r="A164" s="10">
        <f t="shared" si="5"/>
        <v>158</v>
      </c>
      <c r="B164" s="23" t="s">
        <v>44</v>
      </c>
      <c r="C164" s="21">
        <v>0</v>
      </c>
      <c r="D164" s="21"/>
      <c r="E164" s="21"/>
      <c r="F164" s="21"/>
      <c r="G164" s="21"/>
      <c r="H164" s="21"/>
      <c r="I164" s="21"/>
      <c r="J164" s="21">
        <v>4339.7688369999996</v>
      </c>
      <c r="K164" s="21">
        <v>4521.4422070000001</v>
      </c>
      <c r="L164" s="21"/>
      <c r="M164" s="21">
        <v>6084.0637490000008</v>
      </c>
      <c r="N164" s="21">
        <v>15595.752117000002</v>
      </c>
      <c r="O164" s="21">
        <v>12711.196898999999</v>
      </c>
      <c r="P164" s="21">
        <v>4968.7993190000007</v>
      </c>
      <c r="Q164" s="21">
        <v>272.01191700000004</v>
      </c>
      <c r="R164" s="21">
        <v>19.023662999999999</v>
      </c>
      <c r="S164" s="21"/>
      <c r="T164" s="21"/>
    </row>
    <row r="165" spans="1:20" s="10" customFormat="1" ht="13.15" hidden="1" customHeight="1" x14ac:dyDescent="0.25">
      <c r="A165" s="10">
        <f t="shared" si="5"/>
        <v>159</v>
      </c>
      <c r="B165" s="23" t="s">
        <v>43</v>
      </c>
      <c r="C165" s="21">
        <v>0</v>
      </c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>
        <v>275.447971</v>
      </c>
      <c r="P165" s="21">
        <v>293.953372</v>
      </c>
      <c r="Q165" s="21">
        <v>78.468728999999996</v>
      </c>
      <c r="R165" s="21"/>
      <c r="S165" s="21"/>
      <c r="T165" s="21"/>
    </row>
    <row r="166" spans="1:20" s="10" customFormat="1" ht="13.15" hidden="1" customHeight="1" x14ac:dyDescent="0.25">
      <c r="A166" s="10">
        <f t="shared" si="5"/>
        <v>160</v>
      </c>
      <c r="B166" s="23" t="s">
        <v>42</v>
      </c>
      <c r="C166" s="21">
        <v>0</v>
      </c>
      <c r="D166" s="21"/>
      <c r="E166" s="21">
        <v>123.261044</v>
      </c>
      <c r="F166" s="21">
        <v>132.07182399999999</v>
      </c>
      <c r="G166" s="21">
        <v>78.820574999999991</v>
      </c>
      <c r="H166" s="21">
        <v>349.07582500000001</v>
      </c>
      <c r="I166" s="21">
        <v>32.963605999999999</v>
      </c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</row>
    <row r="167" spans="1:20" s="10" customFormat="1" ht="13.15" hidden="1" customHeight="1" x14ac:dyDescent="0.25">
      <c r="A167" s="10">
        <f t="shared" si="5"/>
        <v>161</v>
      </c>
      <c r="B167" s="23" t="s">
        <v>41</v>
      </c>
      <c r="C167" s="21">
        <v>0</v>
      </c>
      <c r="D167" s="21"/>
      <c r="E167" s="21"/>
      <c r="F167" s="21"/>
      <c r="G167" s="21"/>
      <c r="H167" s="21"/>
      <c r="I167" s="21"/>
      <c r="J167" s="21"/>
      <c r="K167" s="21"/>
      <c r="L167" s="21">
        <v>9.8516130000000004</v>
      </c>
      <c r="M167" s="21">
        <v>17.090613999999999</v>
      </c>
      <c r="N167" s="21"/>
      <c r="O167" s="21"/>
      <c r="P167" s="21"/>
      <c r="Q167" s="21"/>
      <c r="R167" s="21"/>
      <c r="S167" s="21"/>
      <c r="T167" s="21"/>
    </row>
    <row r="168" spans="1:20" s="10" customFormat="1" ht="13.15" hidden="1" customHeight="1" x14ac:dyDescent="0.25">
      <c r="A168" s="10">
        <f t="shared" ref="A168:A198" si="6">+A167+1</f>
        <v>162</v>
      </c>
      <c r="B168" s="23" t="s">
        <v>40</v>
      </c>
      <c r="C168" s="21">
        <v>0</v>
      </c>
      <c r="D168" s="21">
        <v>1.8654900000000001</v>
      </c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</row>
    <row r="169" spans="1:20" s="10" customFormat="1" ht="13.15" hidden="1" customHeight="1" x14ac:dyDescent="0.25">
      <c r="A169" s="10">
        <f t="shared" si="6"/>
        <v>163</v>
      </c>
      <c r="B169" s="23" t="s">
        <v>39</v>
      </c>
      <c r="C169" s="21">
        <v>0</v>
      </c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>
        <v>117.95948</v>
      </c>
      <c r="P169" s="21">
        <v>7556.2850739999994</v>
      </c>
      <c r="Q169" s="21">
        <v>8404.8138449999988</v>
      </c>
      <c r="R169" s="21">
        <v>5738.3701420000007</v>
      </c>
      <c r="S169" s="21">
        <v>1361.10411</v>
      </c>
      <c r="T169" s="21"/>
    </row>
    <row r="170" spans="1:20" s="10" customFormat="1" ht="13.15" hidden="1" customHeight="1" x14ac:dyDescent="0.25">
      <c r="A170" s="10">
        <f t="shared" si="6"/>
        <v>164</v>
      </c>
      <c r="B170" s="23" t="s">
        <v>38</v>
      </c>
      <c r="C170" s="21">
        <v>0</v>
      </c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>
        <v>611.99231700000007</v>
      </c>
      <c r="P170" s="21">
        <v>524.73626999999999</v>
      </c>
      <c r="Q170" s="21">
        <v>222.20292599999999</v>
      </c>
      <c r="R170" s="21"/>
      <c r="S170" s="21"/>
      <c r="T170" s="21"/>
    </row>
    <row r="171" spans="1:20" s="10" customFormat="1" ht="13.15" hidden="1" customHeight="1" x14ac:dyDescent="0.25">
      <c r="A171" s="10">
        <f t="shared" si="6"/>
        <v>165</v>
      </c>
      <c r="B171" s="23" t="s">
        <v>37</v>
      </c>
      <c r="C171" s="21">
        <v>0</v>
      </c>
      <c r="D171" s="21"/>
      <c r="E171" s="21"/>
      <c r="F171" s="21"/>
      <c r="G171" s="21"/>
      <c r="H171" s="21"/>
      <c r="I171" s="21"/>
      <c r="J171" s="21">
        <v>610.97027200000002</v>
      </c>
      <c r="K171" s="21"/>
      <c r="L171" s="21">
        <v>1725.7298420000002</v>
      </c>
      <c r="M171" s="21">
        <v>3216.7405979999994</v>
      </c>
      <c r="N171" s="21">
        <v>3454.916248</v>
      </c>
      <c r="O171" s="21">
        <v>8935.185676000001</v>
      </c>
      <c r="P171" s="21">
        <v>2585.4005240000006</v>
      </c>
      <c r="Q171" s="21"/>
      <c r="R171" s="21"/>
      <c r="S171" s="21"/>
      <c r="T171" s="21"/>
    </row>
    <row r="172" spans="1:20" s="10" customFormat="1" ht="13.15" hidden="1" customHeight="1" x14ac:dyDescent="0.25">
      <c r="A172" s="10">
        <f t="shared" si="6"/>
        <v>166</v>
      </c>
      <c r="B172" s="23" t="s">
        <v>36</v>
      </c>
      <c r="C172" s="21">
        <v>0</v>
      </c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>
        <v>14.920956</v>
      </c>
      <c r="O172" s="21"/>
      <c r="P172" s="21"/>
      <c r="Q172" s="21"/>
      <c r="R172" s="21"/>
      <c r="S172" s="21"/>
      <c r="T172" s="21"/>
    </row>
    <row r="173" spans="1:20" s="10" customFormat="1" ht="13.15" hidden="1" customHeight="1" x14ac:dyDescent="0.25">
      <c r="A173" s="10">
        <f t="shared" si="6"/>
        <v>167</v>
      </c>
      <c r="B173" s="23" t="s">
        <v>35</v>
      </c>
      <c r="C173" s="21">
        <v>0</v>
      </c>
      <c r="D173" s="21"/>
      <c r="E173" s="21"/>
      <c r="F173" s="21"/>
      <c r="G173" s="21"/>
      <c r="H173" s="21"/>
      <c r="I173" s="21">
        <v>10.079872999999999</v>
      </c>
      <c r="J173" s="21">
        <v>196.831816</v>
      </c>
      <c r="K173" s="21">
        <v>63.809027999999998</v>
      </c>
      <c r="L173" s="21"/>
      <c r="M173" s="21"/>
      <c r="N173" s="21"/>
      <c r="O173" s="21"/>
      <c r="P173" s="21"/>
      <c r="Q173" s="21"/>
      <c r="R173" s="21"/>
      <c r="S173" s="21"/>
      <c r="T173" s="21"/>
    </row>
    <row r="174" spans="1:20" s="10" customFormat="1" ht="13.15" hidden="1" customHeight="1" x14ac:dyDescent="0.25">
      <c r="A174" s="10">
        <f t="shared" si="6"/>
        <v>168</v>
      </c>
      <c r="B174" s="23" t="s">
        <v>34</v>
      </c>
      <c r="C174" s="21">
        <v>0</v>
      </c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>
        <v>106.191425</v>
      </c>
      <c r="O174" s="21">
        <v>312.87459200000001</v>
      </c>
      <c r="P174" s="21">
        <v>564.51683099999991</v>
      </c>
      <c r="Q174" s="21"/>
      <c r="R174" s="21"/>
      <c r="S174" s="21"/>
      <c r="T174" s="21"/>
    </row>
    <row r="175" spans="1:20" s="10" customFormat="1" ht="13.15" hidden="1" customHeight="1" x14ac:dyDescent="0.25">
      <c r="A175" s="10">
        <f t="shared" si="6"/>
        <v>169</v>
      </c>
      <c r="B175" s="23" t="s">
        <v>33</v>
      </c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</row>
    <row r="176" spans="1:20" s="10" customFormat="1" ht="13.15" hidden="1" customHeight="1" x14ac:dyDescent="0.25">
      <c r="A176" s="10">
        <f t="shared" si="6"/>
        <v>170</v>
      </c>
      <c r="B176" s="23" t="s">
        <v>32</v>
      </c>
      <c r="C176" s="21"/>
      <c r="D176" s="21"/>
      <c r="E176" s="21"/>
      <c r="F176" s="21">
        <v>18371.247167000001</v>
      </c>
      <c r="G176" s="21">
        <v>18257.551498000001</v>
      </c>
      <c r="H176" s="21">
        <v>11517.284662</v>
      </c>
      <c r="I176" s="21">
        <v>4920.1618209999997</v>
      </c>
      <c r="J176" s="21">
        <v>3264.9620509999995</v>
      </c>
      <c r="K176" s="21">
        <v>3154.3563449999997</v>
      </c>
      <c r="L176" s="21">
        <v>2671.9642260000001</v>
      </c>
      <c r="M176" s="21">
        <v>1440.5335010000001</v>
      </c>
      <c r="N176" s="21">
        <v>1071.957512</v>
      </c>
      <c r="O176" s="21">
        <v>1464.506807</v>
      </c>
      <c r="P176" s="21">
        <v>396.26801599999999</v>
      </c>
      <c r="Q176" s="21"/>
      <c r="R176" s="21"/>
      <c r="S176" s="21"/>
      <c r="T176" s="21"/>
    </row>
    <row r="177" spans="1:20" s="10" customFormat="1" ht="13.15" hidden="1" customHeight="1" x14ac:dyDescent="0.25">
      <c r="A177" s="10">
        <f t="shared" si="6"/>
        <v>171</v>
      </c>
      <c r="B177" s="23" t="s">
        <v>31</v>
      </c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>
        <v>2.9431229999999999</v>
      </c>
      <c r="P177" s="21">
        <v>1.4219590000000002</v>
      </c>
      <c r="Q177" s="21"/>
      <c r="R177" s="21"/>
      <c r="S177" s="21"/>
      <c r="T177" s="21"/>
    </row>
    <row r="178" spans="1:20" s="10" customFormat="1" ht="13.15" hidden="1" customHeight="1" x14ac:dyDescent="0.25">
      <c r="A178" s="10">
        <f t="shared" si="6"/>
        <v>172</v>
      </c>
      <c r="B178" s="23" t="s">
        <v>30</v>
      </c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>
        <v>286.62497400000001</v>
      </c>
      <c r="R178" s="21"/>
      <c r="S178" s="21"/>
      <c r="T178" s="21"/>
    </row>
    <row r="179" spans="1:20" s="10" customFormat="1" ht="13.15" hidden="1" customHeight="1" x14ac:dyDescent="0.25">
      <c r="A179" s="10">
        <f t="shared" si="6"/>
        <v>173</v>
      </c>
      <c r="B179" s="23" t="s">
        <v>29</v>
      </c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>
        <v>7988.0597859999998</v>
      </c>
      <c r="S179" s="21"/>
      <c r="T179" s="21"/>
    </row>
    <row r="180" spans="1:20" s="10" customFormat="1" ht="13.15" hidden="1" customHeight="1" x14ac:dyDescent="0.25">
      <c r="A180" s="10">
        <f t="shared" si="6"/>
        <v>174</v>
      </c>
      <c r="B180" s="23" t="s">
        <v>28</v>
      </c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>
        <v>79.953282000000002</v>
      </c>
      <c r="S180" s="21"/>
      <c r="T180" s="21"/>
    </row>
    <row r="181" spans="1:20" s="10" customFormat="1" ht="13.15" hidden="1" customHeight="1" x14ac:dyDescent="0.25">
      <c r="A181" s="10">
        <f t="shared" si="6"/>
        <v>175</v>
      </c>
      <c r="B181" s="23" t="s">
        <v>27</v>
      </c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>
        <v>1050.2157269999998</v>
      </c>
      <c r="Q181" s="21"/>
      <c r="R181" s="21"/>
      <c r="S181" s="21"/>
      <c r="T181" s="21"/>
    </row>
    <row r="182" spans="1:20" s="10" customFormat="1" ht="13.15" hidden="1" customHeight="1" x14ac:dyDescent="0.25">
      <c r="A182" s="10">
        <f t="shared" si="6"/>
        <v>176</v>
      </c>
      <c r="B182" s="23" t="s">
        <v>26</v>
      </c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>
        <v>981.08310400000005</v>
      </c>
      <c r="T182" s="21"/>
    </row>
    <row r="183" spans="1:20" s="10" customFormat="1" ht="13.15" hidden="1" customHeight="1" x14ac:dyDescent="0.25">
      <c r="A183" s="10">
        <f t="shared" si="6"/>
        <v>177</v>
      </c>
      <c r="B183" s="23" t="s">
        <v>25</v>
      </c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>
        <v>6.2319560000000003</v>
      </c>
      <c r="Q183" s="21">
        <v>7.024686</v>
      </c>
      <c r="R183" s="21"/>
      <c r="S183" s="21"/>
      <c r="T183" s="21"/>
    </row>
    <row r="184" spans="1:20" s="10" customFormat="1" ht="13.15" hidden="1" customHeight="1" x14ac:dyDescent="0.25">
      <c r="A184" s="10">
        <f t="shared" si="6"/>
        <v>178</v>
      </c>
      <c r="B184" s="23" t="s">
        <v>24</v>
      </c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>
        <v>177.61429999999999</v>
      </c>
      <c r="R184" s="21"/>
      <c r="S184" s="21"/>
      <c r="T184" s="21"/>
    </row>
    <row r="185" spans="1:20" s="10" customFormat="1" ht="13.15" hidden="1" customHeight="1" x14ac:dyDescent="0.25">
      <c r="A185" s="10">
        <f t="shared" si="6"/>
        <v>179</v>
      </c>
      <c r="B185" s="23" t="s">
        <v>23</v>
      </c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>
        <v>6.1713509999999996</v>
      </c>
      <c r="R185" s="21"/>
      <c r="S185" s="21"/>
      <c r="T185" s="21"/>
    </row>
    <row r="186" spans="1:20" s="10" customFormat="1" ht="13.15" hidden="1" customHeight="1" x14ac:dyDescent="0.25">
      <c r="A186" s="10">
        <f t="shared" si="6"/>
        <v>180</v>
      </c>
      <c r="B186" s="23" t="s">
        <v>22</v>
      </c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>
        <v>575.44515999999999</v>
      </c>
      <c r="Q186" s="21">
        <v>1082.3361669999999</v>
      </c>
      <c r="R186" s="21">
        <v>645.8939509999999</v>
      </c>
      <c r="S186" s="21"/>
      <c r="T186" s="21"/>
    </row>
    <row r="187" spans="1:20" s="10" customFormat="1" ht="13.15" hidden="1" customHeight="1" x14ac:dyDescent="0.25">
      <c r="A187" s="10">
        <f t="shared" si="6"/>
        <v>181</v>
      </c>
      <c r="B187" s="23" t="s">
        <v>21</v>
      </c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>
        <v>33.959727999999998</v>
      </c>
      <c r="Q187" s="21"/>
      <c r="R187" s="21"/>
      <c r="S187" s="21"/>
      <c r="T187" s="21"/>
    </row>
    <row r="188" spans="1:20" s="10" customFormat="1" ht="13.15" hidden="1" customHeight="1" x14ac:dyDescent="0.25">
      <c r="A188" s="10">
        <f t="shared" si="6"/>
        <v>182</v>
      </c>
      <c r="B188" s="23" t="s">
        <v>20</v>
      </c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>
        <v>0.73688500000000001</v>
      </c>
      <c r="R188" s="21"/>
      <c r="S188" s="21"/>
      <c r="T188" s="21"/>
    </row>
    <row r="189" spans="1:20" s="10" customFormat="1" ht="13.15" hidden="1" customHeight="1" x14ac:dyDescent="0.25">
      <c r="A189" s="10">
        <f t="shared" si="6"/>
        <v>183</v>
      </c>
      <c r="B189" s="23" t="s">
        <v>19</v>
      </c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>
        <v>3.7083849999999998</v>
      </c>
      <c r="T189" s="21"/>
    </row>
    <row r="190" spans="1:20" s="10" customFormat="1" ht="13.15" hidden="1" customHeight="1" x14ac:dyDescent="0.25">
      <c r="A190" s="10">
        <f t="shared" si="6"/>
        <v>184</v>
      </c>
      <c r="B190" s="23" t="s">
        <v>18</v>
      </c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>
        <v>188.569062</v>
      </c>
      <c r="Q190" s="21"/>
      <c r="R190" s="21"/>
      <c r="S190" s="21"/>
      <c r="T190" s="21"/>
    </row>
    <row r="191" spans="1:20" s="10" customFormat="1" ht="13.15" hidden="1" customHeight="1" x14ac:dyDescent="0.25">
      <c r="A191" s="10">
        <f t="shared" si="6"/>
        <v>185</v>
      </c>
      <c r="B191" s="23" t="s">
        <v>17</v>
      </c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>
        <v>0.13789799999999999</v>
      </c>
      <c r="Q191" s="21">
        <v>1.5820000000000001E-2</v>
      </c>
      <c r="R191" s="21"/>
      <c r="S191" s="21"/>
      <c r="T191" s="21"/>
    </row>
    <row r="192" spans="1:20" s="10" customFormat="1" ht="13.15" hidden="1" customHeight="1" x14ac:dyDescent="0.25">
      <c r="A192" s="10">
        <f t="shared" si="6"/>
        <v>186</v>
      </c>
      <c r="B192" s="23" t="s">
        <v>16</v>
      </c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>
        <v>324.53222499999998</v>
      </c>
      <c r="Q192" s="21">
        <v>358.54479300000003</v>
      </c>
      <c r="R192" s="21">
        <v>189.603216</v>
      </c>
      <c r="S192" s="21"/>
      <c r="T192" s="21"/>
    </row>
    <row r="193" spans="1:20" s="10" customFormat="1" ht="13.15" hidden="1" customHeight="1" x14ac:dyDescent="0.25">
      <c r="A193" s="10">
        <f t="shared" si="6"/>
        <v>187</v>
      </c>
      <c r="B193" s="23" t="s">
        <v>15</v>
      </c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>
        <v>40.36835</v>
      </c>
      <c r="R193" s="21"/>
      <c r="S193" s="21"/>
      <c r="T193" s="21"/>
    </row>
    <row r="194" spans="1:20" s="10" customFormat="1" ht="13.15" hidden="1" customHeight="1" x14ac:dyDescent="0.25">
      <c r="A194" s="10">
        <f t="shared" si="6"/>
        <v>188</v>
      </c>
      <c r="B194" s="23" t="s">
        <v>14</v>
      </c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>
        <v>31.679601000000002</v>
      </c>
      <c r="R194" s="21"/>
      <c r="S194" s="21"/>
      <c r="T194" s="21"/>
    </row>
    <row r="195" spans="1:20" s="10" customFormat="1" ht="13.15" hidden="1" customHeight="1" x14ac:dyDescent="0.25">
      <c r="A195" s="10">
        <f t="shared" si="6"/>
        <v>189</v>
      </c>
      <c r="B195" s="23" t="s">
        <v>13</v>
      </c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>
        <v>4.4267000000000001E-2</v>
      </c>
      <c r="S195" s="21"/>
      <c r="T195" s="21"/>
    </row>
    <row r="196" spans="1:20" s="10" customFormat="1" ht="13.15" hidden="1" customHeight="1" x14ac:dyDescent="0.25">
      <c r="A196" s="10">
        <f t="shared" si="6"/>
        <v>190</v>
      </c>
      <c r="B196" s="23" t="s">
        <v>12</v>
      </c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>
        <v>43.199458</v>
      </c>
      <c r="S196" s="21"/>
      <c r="T196" s="21"/>
    </row>
    <row r="197" spans="1:20" s="10" customFormat="1" ht="13.15" hidden="1" customHeight="1" x14ac:dyDescent="0.25">
      <c r="A197" s="10">
        <f t="shared" si="6"/>
        <v>191</v>
      </c>
      <c r="B197" s="23" t="s">
        <v>11</v>
      </c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>
        <v>156.263239</v>
      </c>
      <c r="S197" s="21"/>
      <c r="T197" s="21"/>
    </row>
    <row r="198" spans="1:20" s="10" customFormat="1" ht="13.15" hidden="1" customHeight="1" x14ac:dyDescent="0.25">
      <c r="A198" s="10">
        <f t="shared" si="6"/>
        <v>192</v>
      </c>
      <c r="B198" s="23" t="s">
        <v>10</v>
      </c>
      <c r="C198" s="21"/>
      <c r="D198" s="21"/>
      <c r="E198" s="21">
        <v>2202.8643659999998</v>
      </c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</row>
    <row r="199" spans="1:20" s="20" customFormat="1" ht="13.15" customHeight="1" x14ac:dyDescent="0.25">
      <c r="B199" s="22" t="s">
        <v>9</v>
      </c>
      <c r="C199" s="21">
        <f t="shared" ref="C199:T199" si="7">SUM(C42:C198)</f>
        <v>774087.41782699991</v>
      </c>
      <c r="D199" s="21">
        <f t="shared" si="7"/>
        <v>812978.23967899976</v>
      </c>
      <c r="E199" s="21">
        <f t="shared" si="7"/>
        <v>706569.22627899994</v>
      </c>
      <c r="F199" s="21">
        <f t="shared" si="7"/>
        <v>708472.50944699999</v>
      </c>
      <c r="G199" s="21">
        <f t="shared" si="7"/>
        <v>592041.67758200003</v>
      </c>
      <c r="H199" s="21">
        <f t="shared" si="7"/>
        <v>615271.30936699989</v>
      </c>
      <c r="I199" s="21">
        <f t="shared" si="7"/>
        <v>654174.63810799993</v>
      </c>
      <c r="J199" s="21">
        <f t="shared" si="7"/>
        <v>667782.17284300015</v>
      </c>
      <c r="K199" s="21">
        <f t="shared" si="7"/>
        <v>820071.50431099988</v>
      </c>
      <c r="L199" s="21">
        <f t="shared" si="7"/>
        <v>972654.19821399997</v>
      </c>
      <c r="M199" s="21">
        <f t="shared" si="7"/>
        <v>914310.98821299989</v>
      </c>
      <c r="N199" s="21">
        <f t="shared" si="7"/>
        <v>837661.28267600003</v>
      </c>
      <c r="O199" s="21">
        <f t="shared" si="7"/>
        <v>719746.61849000002</v>
      </c>
      <c r="P199" s="21">
        <f t="shared" si="7"/>
        <v>774433.46843900019</v>
      </c>
      <c r="Q199" s="21">
        <f t="shared" si="7"/>
        <v>550263.20149599994</v>
      </c>
      <c r="R199" s="21">
        <f t="shared" si="7"/>
        <v>390098.09861400013</v>
      </c>
      <c r="S199" s="21">
        <f t="shared" si="7"/>
        <v>313867.62665200001</v>
      </c>
      <c r="T199" s="21">
        <f t="shared" si="7"/>
        <v>178441.26077299996</v>
      </c>
    </row>
    <row r="200" spans="1:20" s="10" customFormat="1" ht="3" customHeight="1" x14ac:dyDescent="0.25">
      <c r="B200" s="19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</row>
    <row r="201" spans="1:20" s="14" customFormat="1" ht="10.15" customHeight="1" x14ac:dyDescent="0.25">
      <c r="B201" s="44" t="s">
        <v>206</v>
      </c>
      <c r="C201" s="17"/>
      <c r="D201" s="17"/>
      <c r="E201" s="17"/>
      <c r="F201" s="17"/>
      <c r="G201" s="17"/>
      <c r="H201" s="17"/>
      <c r="I201" s="17"/>
      <c r="J201" s="17"/>
      <c r="L201" s="16"/>
      <c r="M201" s="15"/>
      <c r="N201" s="15"/>
      <c r="O201" s="15"/>
      <c r="P201" s="15"/>
      <c r="Q201" s="15"/>
      <c r="R201" s="15"/>
      <c r="S201" s="15"/>
      <c r="T201" s="15"/>
    </row>
    <row r="202" spans="1:20" s="10" customFormat="1" ht="10.15" customHeight="1" x14ac:dyDescent="0.25">
      <c r="B202" s="45" t="s">
        <v>8</v>
      </c>
      <c r="C202" s="13"/>
      <c r="D202" s="13"/>
      <c r="E202" s="13"/>
      <c r="F202" s="13"/>
      <c r="G202" s="13"/>
      <c r="H202" s="13"/>
      <c r="I202" s="13"/>
      <c r="J202" s="13"/>
      <c r="L202" s="2"/>
      <c r="M202" s="7"/>
      <c r="N202" s="7"/>
      <c r="O202" s="7"/>
      <c r="P202" s="7"/>
      <c r="Q202" s="7"/>
      <c r="R202" s="7"/>
      <c r="S202" s="7"/>
      <c r="T202" s="7"/>
    </row>
    <row r="203" spans="1:20" s="10" customFormat="1" ht="12" customHeight="1" x14ac:dyDescent="0.25">
      <c r="B203" s="12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</row>
    <row r="204" spans="1:20" x14ac:dyDescent="0.25">
      <c r="B204" s="2" t="s">
        <v>7</v>
      </c>
      <c r="M204" s="7"/>
      <c r="N204" s="7"/>
      <c r="O204" s="7"/>
      <c r="P204" s="7"/>
      <c r="Q204" s="7"/>
      <c r="R204" s="7"/>
      <c r="S204" s="7"/>
      <c r="T204" s="7"/>
    </row>
    <row r="205" spans="1:20" x14ac:dyDescent="0.25">
      <c r="B205" s="2" t="s">
        <v>6</v>
      </c>
      <c r="M205" s="7"/>
      <c r="N205" s="7"/>
      <c r="O205" s="7"/>
      <c r="P205" s="7"/>
      <c r="Q205" s="7"/>
      <c r="R205" s="7"/>
      <c r="S205" s="7"/>
      <c r="T205" s="7"/>
    </row>
    <row r="206" spans="1:20" x14ac:dyDescent="0.25">
      <c r="B206" s="2" t="s">
        <v>5</v>
      </c>
      <c r="M206" s="7"/>
      <c r="N206" s="7"/>
      <c r="O206" s="7"/>
      <c r="P206" s="7"/>
      <c r="Q206" s="7"/>
      <c r="R206" s="7"/>
      <c r="S206" s="7"/>
      <c r="T206" s="7"/>
    </row>
    <row r="207" spans="1:20" x14ac:dyDescent="0.25">
      <c r="B207" s="2" t="s">
        <v>4</v>
      </c>
      <c r="M207" s="7"/>
      <c r="N207" s="7"/>
      <c r="O207" s="7"/>
      <c r="P207" s="7"/>
      <c r="Q207" s="7"/>
      <c r="R207" s="7"/>
      <c r="S207" s="7"/>
      <c r="T207" s="7"/>
    </row>
    <row r="208" spans="1:20" ht="12.75" x14ac:dyDescent="0.25">
      <c r="B208" s="9" t="s">
        <v>3</v>
      </c>
      <c r="C208" s="5"/>
      <c r="D208" s="5"/>
      <c r="E208" s="5"/>
      <c r="F208" s="5"/>
      <c r="G208" s="5"/>
      <c r="H208" s="5"/>
      <c r="I208" s="5"/>
      <c r="J208" s="5"/>
      <c r="K208" s="5"/>
      <c r="L208" s="6"/>
      <c r="M208" s="8"/>
      <c r="N208" s="8"/>
      <c r="O208" s="8"/>
      <c r="P208" s="8"/>
      <c r="Q208" s="8"/>
      <c r="R208" s="8"/>
      <c r="S208" s="8"/>
      <c r="T208" s="8"/>
    </row>
    <row r="209" spans="2:20" x14ac:dyDescent="0.25">
      <c r="M209" s="7"/>
      <c r="N209" s="7"/>
      <c r="O209" s="7"/>
      <c r="P209" s="7"/>
      <c r="Q209" s="7"/>
      <c r="R209" s="7"/>
      <c r="S209" s="7"/>
      <c r="T209" s="7"/>
    </row>
    <row r="210" spans="2:20" x14ac:dyDescent="0.25">
      <c r="B210" s="2" t="s">
        <v>2</v>
      </c>
      <c r="C210" s="1" t="s">
        <v>1</v>
      </c>
      <c r="M210" s="7"/>
      <c r="N210" s="7"/>
      <c r="O210" s="7"/>
      <c r="P210" s="7"/>
      <c r="Q210" s="7"/>
      <c r="R210" s="7"/>
      <c r="S210" s="7"/>
      <c r="T210" s="7"/>
    </row>
    <row r="211" spans="2:20" x14ac:dyDescent="0.25">
      <c r="B211" s="2" t="s">
        <v>0</v>
      </c>
      <c r="M211" s="3"/>
      <c r="N211" s="3"/>
      <c r="O211" s="3"/>
      <c r="P211" s="3"/>
      <c r="Q211" s="3"/>
      <c r="R211" s="3"/>
      <c r="S211" s="3"/>
      <c r="T211" s="3"/>
    </row>
    <row r="212" spans="2:20" x14ac:dyDescent="0.25">
      <c r="M212" s="3"/>
      <c r="N212" s="3"/>
      <c r="O212" s="3"/>
      <c r="P212" s="3"/>
      <c r="Q212" s="3"/>
      <c r="R212" s="3"/>
      <c r="S212" s="3"/>
      <c r="T212" s="3"/>
    </row>
    <row r="213" spans="2:20" x14ac:dyDescent="0.25">
      <c r="B213" s="6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4"/>
      <c r="N213" s="4"/>
      <c r="O213" s="4"/>
      <c r="P213" s="4"/>
      <c r="Q213" s="4"/>
      <c r="R213" s="4"/>
      <c r="S213" s="4"/>
      <c r="T213" s="4"/>
    </row>
    <row r="214" spans="2:20" x14ac:dyDescent="0.25">
      <c r="B214" s="6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4"/>
      <c r="N214" s="4"/>
      <c r="O214" s="4"/>
      <c r="P214" s="4"/>
      <c r="Q214" s="4"/>
      <c r="R214" s="4"/>
      <c r="S214" s="4"/>
      <c r="T214" s="4"/>
    </row>
    <row r="215" spans="2:20" x14ac:dyDescent="0.25">
      <c r="B215" s="6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4"/>
      <c r="N215" s="4"/>
      <c r="O215" s="4"/>
      <c r="P215" s="4"/>
      <c r="Q215" s="4"/>
      <c r="R215" s="4"/>
      <c r="S215" s="4"/>
      <c r="T215" s="4"/>
    </row>
    <row r="216" spans="2:20" x14ac:dyDescent="0.25">
      <c r="B216" s="6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4"/>
      <c r="N216" s="4"/>
      <c r="O216" s="4"/>
      <c r="P216" s="4"/>
      <c r="Q216" s="4"/>
      <c r="R216" s="4"/>
      <c r="S216" s="4"/>
      <c r="T216" s="4"/>
    </row>
    <row r="217" spans="2:20" x14ac:dyDescent="0.25">
      <c r="B217" s="6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4"/>
      <c r="N217" s="4"/>
      <c r="O217" s="4"/>
      <c r="P217" s="4"/>
      <c r="Q217" s="4"/>
      <c r="R217" s="4"/>
      <c r="S217" s="4"/>
      <c r="T217" s="4"/>
    </row>
    <row r="218" spans="2:20" x14ac:dyDescent="0.25">
      <c r="M218" s="3"/>
      <c r="N218" s="3"/>
      <c r="O218" s="3"/>
      <c r="P218" s="3"/>
      <c r="Q218" s="3"/>
      <c r="R218" s="3"/>
      <c r="S218" s="3"/>
      <c r="T218" s="3"/>
    </row>
    <row r="219" spans="2:20" x14ac:dyDescent="0.25">
      <c r="M219" s="3"/>
      <c r="N219" s="3"/>
      <c r="O219" s="3"/>
      <c r="P219" s="3"/>
      <c r="Q219" s="3"/>
      <c r="R219" s="3"/>
      <c r="S219" s="3"/>
      <c r="T219" s="3"/>
    </row>
    <row r="220" spans="2:20" x14ac:dyDescent="0.25">
      <c r="M220" s="3"/>
      <c r="N220" s="3"/>
      <c r="O220" s="3"/>
      <c r="P220" s="3"/>
      <c r="Q220" s="3"/>
      <c r="R220" s="3"/>
      <c r="S220" s="3"/>
      <c r="T220" s="3"/>
    </row>
    <row r="221" spans="2:20" x14ac:dyDescent="0.25">
      <c r="M221" s="3"/>
      <c r="N221" s="3"/>
      <c r="O221" s="3"/>
      <c r="P221" s="3"/>
      <c r="Q221" s="3"/>
      <c r="R221" s="3"/>
      <c r="S221" s="3"/>
      <c r="T221" s="3"/>
    </row>
    <row r="222" spans="2:20" x14ac:dyDescent="0.25">
      <c r="M222" s="3"/>
      <c r="N222" s="3"/>
      <c r="O222" s="3"/>
      <c r="P222" s="3"/>
      <c r="Q222" s="3"/>
      <c r="R222" s="3"/>
      <c r="S222" s="3"/>
      <c r="T222" s="3"/>
    </row>
    <row r="223" spans="2:20" x14ac:dyDescent="0.25">
      <c r="M223" s="3"/>
      <c r="N223" s="3"/>
      <c r="O223" s="3"/>
      <c r="P223" s="3"/>
      <c r="Q223" s="3"/>
      <c r="R223" s="3"/>
      <c r="S223" s="3"/>
      <c r="T223" s="3"/>
    </row>
    <row r="224" spans="2:20" x14ac:dyDescent="0.25">
      <c r="M224" s="3"/>
      <c r="N224" s="3"/>
      <c r="O224" s="3"/>
      <c r="P224" s="3"/>
      <c r="Q224" s="3"/>
      <c r="R224" s="3"/>
      <c r="S224" s="3"/>
      <c r="T224" s="3"/>
    </row>
    <row r="225" spans="13:20" x14ac:dyDescent="0.25">
      <c r="M225" s="3"/>
      <c r="N225" s="3"/>
      <c r="O225" s="3"/>
      <c r="P225" s="3"/>
      <c r="Q225" s="3"/>
      <c r="R225" s="3"/>
      <c r="S225" s="3"/>
      <c r="T225" s="3"/>
    </row>
    <row r="226" spans="13:20" x14ac:dyDescent="0.25">
      <c r="M226" s="3"/>
      <c r="N226" s="3"/>
      <c r="O226" s="3"/>
      <c r="P226" s="3"/>
      <c r="Q226" s="3"/>
      <c r="R226" s="3"/>
      <c r="S226" s="3"/>
      <c r="T226" s="3"/>
    </row>
    <row r="227" spans="13:20" x14ac:dyDescent="0.25">
      <c r="M227" s="3"/>
      <c r="N227" s="3"/>
      <c r="O227" s="3"/>
      <c r="P227" s="3"/>
      <c r="Q227" s="3"/>
      <c r="R227" s="3"/>
      <c r="S227" s="3"/>
      <c r="T227" s="3"/>
    </row>
    <row r="228" spans="13:20" x14ac:dyDescent="0.25">
      <c r="M228" s="3"/>
      <c r="N228" s="3"/>
      <c r="O228" s="3"/>
      <c r="P228" s="3"/>
      <c r="Q228" s="3"/>
      <c r="R228" s="3"/>
      <c r="S228" s="3"/>
      <c r="T228" s="3"/>
    </row>
    <row r="229" spans="13:20" x14ac:dyDescent="0.25">
      <c r="M229" s="3"/>
      <c r="N229" s="3"/>
      <c r="O229" s="3"/>
      <c r="P229" s="3"/>
      <c r="Q229" s="3"/>
      <c r="R229" s="3"/>
      <c r="S229" s="3"/>
      <c r="T229" s="3"/>
    </row>
    <row r="230" spans="13:20" x14ac:dyDescent="0.25">
      <c r="M230" s="3"/>
      <c r="N230" s="3"/>
      <c r="O230" s="3"/>
      <c r="P230" s="3"/>
      <c r="Q230" s="3"/>
      <c r="R230" s="3"/>
      <c r="S230" s="3"/>
      <c r="T230" s="3"/>
    </row>
    <row r="231" spans="13:20" x14ac:dyDescent="0.25">
      <c r="M231" s="3"/>
      <c r="N231" s="3"/>
      <c r="O231" s="3"/>
      <c r="P231" s="3"/>
      <c r="Q231" s="3"/>
      <c r="R231" s="3"/>
      <c r="S231" s="3"/>
      <c r="T231" s="3"/>
    </row>
    <row r="232" spans="13:20" x14ac:dyDescent="0.25">
      <c r="M232" s="3"/>
      <c r="N232" s="3"/>
      <c r="O232" s="3"/>
      <c r="P232" s="3"/>
      <c r="Q232" s="3"/>
      <c r="R232" s="3"/>
      <c r="S232" s="3"/>
      <c r="T232" s="3"/>
    </row>
    <row r="233" spans="13:20" x14ac:dyDescent="0.25">
      <c r="M233" s="3"/>
      <c r="N233" s="3"/>
      <c r="O233" s="3"/>
      <c r="P233" s="3"/>
      <c r="Q233" s="3"/>
      <c r="R233" s="3"/>
      <c r="S233" s="3"/>
      <c r="T233" s="3"/>
    </row>
    <row r="234" spans="13:20" x14ac:dyDescent="0.25">
      <c r="M234" s="3"/>
      <c r="N234" s="3"/>
      <c r="O234" s="3"/>
      <c r="P234" s="3"/>
      <c r="Q234" s="3"/>
      <c r="R234" s="3"/>
      <c r="S234" s="3"/>
      <c r="T234" s="3"/>
    </row>
    <row r="235" spans="13:20" x14ac:dyDescent="0.25">
      <c r="M235" s="3"/>
      <c r="N235" s="3"/>
      <c r="O235" s="3"/>
      <c r="P235" s="3"/>
      <c r="Q235" s="3"/>
      <c r="R235" s="3"/>
      <c r="S235" s="3"/>
      <c r="T235" s="3"/>
    </row>
    <row r="236" spans="13:20" x14ac:dyDescent="0.25">
      <c r="M236" s="3"/>
      <c r="N236" s="3"/>
      <c r="O236" s="3"/>
      <c r="P236" s="3"/>
      <c r="Q236" s="3"/>
      <c r="R236" s="3"/>
      <c r="S236" s="3"/>
      <c r="T236" s="3"/>
    </row>
    <row r="237" spans="13:20" x14ac:dyDescent="0.25">
      <c r="M237" s="3"/>
      <c r="N237" s="3"/>
      <c r="O237" s="3"/>
      <c r="P237" s="3"/>
      <c r="Q237" s="3"/>
      <c r="R237" s="3"/>
      <c r="S237" s="3"/>
      <c r="T237" s="3"/>
    </row>
    <row r="238" spans="13:20" x14ac:dyDescent="0.25">
      <c r="M238" s="3"/>
      <c r="N238" s="3"/>
      <c r="O238" s="3"/>
      <c r="P238" s="3"/>
      <c r="Q238" s="3"/>
      <c r="R238" s="3"/>
      <c r="S238" s="3"/>
      <c r="T238" s="3"/>
    </row>
    <row r="239" spans="13:20" x14ac:dyDescent="0.25">
      <c r="M239" s="3"/>
      <c r="N239" s="3"/>
      <c r="O239" s="3"/>
      <c r="P239" s="3"/>
      <c r="Q239" s="3"/>
      <c r="R239" s="3"/>
      <c r="S239" s="3"/>
      <c r="T239" s="3"/>
    </row>
    <row r="240" spans="13:20" x14ac:dyDescent="0.25">
      <c r="M240" s="3"/>
      <c r="N240" s="3"/>
      <c r="O240" s="3"/>
      <c r="P240" s="3"/>
      <c r="Q240" s="3"/>
      <c r="R240" s="3"/>
      <c r="S240" s="3"/>
      <c r="T240" s="3"/>
    </row>
    <row r="241" spans="13:20" x14ac:dyDescent="0.25">
      <c r="M241" s="3"/>
      <c r="N241" s="3"/>
      <c r="O241" s="3"/>
      <c r="P241" s="3"/>
      <c r="Q241" s="3"/>
      <c r="R241" s="3"/>
      <c r="S241" s="3"/>
      <c r="T241" s="3"/>
    </row>
    <row r="242" spans="13:20" x14ac:dyDescent="0.25">
      <c r="M242" s="3"/>
      <c r="N242" s="3"/>
      <c r="O242" s="3"/>
      <c r="P242" s="3"/>
      <c r="Q242" s="3"/>
      <c r="R242" s="3"/>
      <c r="S242" s="3"/>
      <c r="T242" s="3"/>
    </row>
    <row r="243" spans="13:20" x14ac:dyDescent="0.25">
      <c r="M243" s="3"/>
      <c r="N243" s="3"/>
      <c r="O243" s="3"/>
      <c r="P243" s="3"/>
      <c r="Q243" s="3"/>
      <c r="R243" s="3"/>
      <c r="S243" s="3"/>
      <c r="T243" s="3"/>
    </row>
    <row r="244" spans="13:20" x14ac:dyDescent="0.25">
      <c r="M244" s="3"/>
      <c r="N244" s="3"/>
      <c r="O244" s="3"/>
      <c r="P244" s="3"/>
      <c r="Q244" s="3"/>
      <c r="R244" s="3"/>
      <c r="S244" s="3"/>
      <c r="T244" s="3"/>
    </row>
    <row r="245" spans="13:20" x14ac:dyDescent="0.25">
      <c r="M245" s="3"/>
      <c r="N245" s="3"/>
      <c r="O245" s="3"/>
      <c r="P245" s="3"/>
      <c r="Q245" s="3"/>
      <c r="R245" s="3"/>
      <c r="S245" s="3"/>
      <c r="T245" s="3"/>
    </row>
    <row r="246" spans="13:20" x14ac:dyDescent="0.25">
      <c r="M246" s="3"/>
      <c r="N246" s="3"/>
      <c r="O246" s="3"/>
      <c r="P246" s="3"/>
      <c r="Q246" s="3"/>
      <c r="R246" s="3"/>
      <c r="S246" s="3"/>
      <c r="T246" s="3"/>
    </row>
    <row r="247" spans="13:20" x14ac:dyDescent="0.25">
      <c r="M247" s="3"/>
      <c r="N247" s="3"/>
      <c r="O247" s="3"/>
      <c r="P247" s="3"/>
      <c r="Q247" s="3"/>
      <c r="R247" s="3"/>
      <c r="S247" s="3"/>
      <c r="T247" s="3"/>
    </row>
    <row r="248" spans="13:20" x14ac:dyDescent="0.25">
      <c r="M248" s="3"/>
      <c r="N248" s="3"/>
      <c r="O248" s="3"/>
      <c r="P248" s="3"/>
      <c r="Q248" s="3"/>
      <c r="R248" s="3"/>
      <c r="S248" s="3"/>
      <c r="T248" s="3"/>
    </row>
    <row r="249" spans="13:20" x14ac:dyDescent="0.25">
      <c r="M249" s="3"/>
      <c r="N249" s="3"/>
      <c r="O249" s="3"/>
      <c r="P249" s="3"/>
      <c r="Q249" s="3"/>
      <c r="R249" s="3"/>
      <c r="S249" s="3"/>
      <c r="T249" s="3"/>
    </row>
    <row r="250" spans="13:20" x14ac:dyDescent="0.25">
      <c r="M250" s="3"/>
      <c r="N250" s="3"/>
      <c r="O250" s="3"/>
      <c r="P250" s="3"/>
      <c r="Q250" s="3"/>
      <c r="R250" s="3"/>
      <c r="S250" s="3"/>
      <c r="T250" s="3"/>
    </row>
    <row r="251" spans="13:20" x14ac:dyDescent="0.25">
      <c r="M251" s="3"/>
      <c r="N251" s="3"/>
      <c r="O251" s="3"/>
      <c r="P251" s="3"/>
      <c r="Q251" s="3"/>
      <c r="R251" s="3"/>
      <c r="S251" s="3"/>
      <c r="T251" s="3"/>
    </row>
    <row r="252" spans="13:20" x14ac:dyDescent="0.25">
      <c r="M252" s="3"/>
      <c r="N252" s="3"/>
      <c r="O252" s="3"/>
      <c r="P252" s="3"/>
      <c r="Q252" s="3"/>
      <c r="R252" s="3"/>
      <c r="S252" s="3"/>
      <c r="T252" s="3"/>
    </row>
    <row r="253" spans="13:20" x14ac:dyDescent="0.25">
      <c r="M253" s="3"/>
      <c r="N253" s="3"/>
      <c r="O253" s="3"/>
      <c r="P253" s="3"/>
      <c r="Q253" s="3"/>
      <c r="R253" s="3"/>
      <c r="S253" s="3"/>
      <c r="T253" s="3"/>
    </row>
    <row r="254" spans="13:20" x14ac:dyDescent="0.25">
      <c r="M254" s="3"/>
      <c r="N254" s="3"/>
      <c r="O254" s="3"/>
      <c r="P254" s="3"/>
      <c r="Q254" s="3"/>
      <c r="R254" s="3"/>
      <c r="S254" s="3"/>
      <c r="T254" s="3"/>
    </row>
    <row r="255" spans="13:20" x14ac:dyDescent="0.25">
      <c r="M255" s="3"/>
      <c r="N255" s="3"/>
      <c r="O255" s="3"/>
      <c r="P255" s="3"/>
      <c r="Q255" s="3"/>
      <c r="R255" s="3"/>
      <c r="S255" s="3"/>
      <c r="T255" s="3"/>
    </row>
    <row r="256" spans="13:20" x14ac:dyDescent="0.25">
      <c r="M256" s="3"/>
      <c r="N256" s="3"/>
      <c r="O256" s="3"/>
      <c r="P256" s="3"/>
      <c r="Q256" s="3"/>
      <c r="R256" s="3"/>
      <c r="S256" s="3"/>
      <c r="T256" s="3"/>
    </row>
    <row r="257" spans="13:20" x14ac:dyDescent="0.25">
      <c r="M257" s="3"/>
      <c r="N257" s="3"/>
      <c r="O257" s="3"/>
      <c r="P257" s="3"/>
      <c r="Q257" s="3"/>
      <c r="R257" s="3"/>
      <c r="S257" s="3"/>
      <c r="T257" s="3"/>
    </row>
    <row r="258" spans="13:20" x14ac:dyDescent="0.25">
      <c r="M258" s="3"/>
      <c r="N258" s="3"/>
      <c r="O258" s="3"/>
      <c r="P258" s="3"/>
      <c r="Q258" s="3"/>
      <c r="R258" s="3"/>
      <c r="S258" s="3"/>
      <c r="T258" s="3"/>
    </row>
    <row r="259" spans="13:20" x14ac:dyDescent="0.25">
      <c r="M259" s="3"/>
      <c r="N259" s="3"/>
      <c r="O259" s="3"/>
      <c r="P259" s="3"/>
      <c r="Q259" s="3"/>
      <c r="R259" s="3"/>
      <c r="S259" s="3"/>
      <c r="T259" s="3"/>
    </row>
    <row r="260" spans="13:20" x14ac:dyDescent="0.25">
      <c r="M260" s="3"/>
      <c r="N260" s="3"/>
      <c r="O260" s="3"/>
      <c r="P260" s="3"/>
      <c r="Q260" s="3"/>
      <c r="R260" s="3"/>
      <c r="S260" s="3"/>
      <c r="T260" s="3"/>
    </row>
    <row r="261" spans="13:20" x14ac:dyDescent="0.25">
      <c r="M261" s="3"/>
      <c r="N261" s="3"/>
      <c r="O261" s="3"/>
      <c r="P261" s="3"/>
      <c r="Q261" s="3"/>
      <c r="R261" s="3"/>
      <c r="S261" s="3"/>
      <c r="T261" s="3"/>
    </row>
    <row r="262" spans="13:20" x14ac:dyDescent="0.25">
      <c r="M262" s="3"/>
      <c r="N262" s="3"/>
      <c r="O262" s="3"/>
      <c r="P262" s="3"/>
      <c r="Q262" s="3"/>
      <c r="R262" s="3"/>
      <c r="S262" s="3"/>
      <c r="T262" s="3"/>
    </row>
    <row r="263" spans="13:20" x14ac:dyDescent="0.25">
      <c r="M263" s="3"/>
      <c r="N263" s="3"/>
      <c r="O263" s="3"/>
      <c r="P263" s="3"/>
      <c r="Q263" s="3"/>
      <c r="R263" s="3"/>
      <c r="S263" s="3"/>
      <c r="T263" s="3"/>
    </row>
    <row r="264" spans="13:20" x14ac:dyDescent="0.25">
      <c r="M264" s="3"/>
      <c r="N264" s="3"/>
      <c r="O264" s="3"/>
      <c r="P264" s="3"/>
      <c r="Q264" s="3"/>
      <c r="R264" s="3"/>
      <c r="S264" s="3"/>
      <c r="T264" s="3"/>
    </row>
    <row r="265" spans="13:20" x14ac:dyDescent="0.25">
      <c r="M265" s="3"/>
      <c r="N265" s="3"/>
      <c r="O265" s="3"/>
      <c r="P265" s="3"/>
      <c r="Q265" s="3"/>
      <c r="R265" s="3"/>
      <c r="S265" s="3"/>
      <c r="T265" s="3"/>
    </row>
    <row r="266" spans="13:20" x14ac:dyDescent="0.25">
      <c r="M266" s="3"/>
      <c r="N266" s="3"/>
      <c r="O266" s="3"/>
      <c r="P266" s="3"/>
      <c r="Q266" s="3"/>
      <c r="R266" s="3"/>
      <c r="S266" s="3"/>
      <c r="T266" s="3"/>
    </row>
    <row r="267" spans="13:20" x14ac:dyDescent="0.25">
      <c r="M267" s="3"/>
      <c r="N267" s="3"/>
      <c r="O267" s="3"/>
      <c r="P267" s="3"/>
      <c r="Q267" s="3"/>
      <c r="R267" s="3"/>
      <c r="S267" s="3"/>
      <c r="T267" s="3"/>
    </row>
    <row r="268" spans="13:20" x14ac:dyDescent="0.25">
      <c r="M268" s="3"/>
      <c r="N268" s="3"/>
      <c r="O268" s="3"/>
      <c r="P268" s="3"/>
      <c r="Q268" s="3"/>
      <c r="R268" s="3"/>
      <c r="S268" s="3"/>
      <c r="T268" s="3"/>
    </row>
    <row r="269" spans="13:20" x14ac:dyDescent="0.25">
      <c r="M269" s="3"/>
      <c r="N269" s="3"/>
      <c r="O269" s="3"/>
      <c r="P269" s="3"/>
      <c r="Q269" s="3"/>
      <c r="R269" s="3"/>
      <c r="S269" s="3"/>
      <c r="T269" s="3"/>
    </row>
    <row r="270" spans="13:20" x14ac:dyDescent="0.25">
      <c r="M270" s="3"/>
      <c r="N270" s="3"/>
      <c r="O270" s="3"/>
      <c r="P270" s="3"/>
      <c r="Q270" s="3"/>
      <c r="R270" s="3"/>
      <c r="S270" s="3"/>
      <c r="T270" s="3"/>
    </row>
    <row r="271" spans="13:20" x14ac:dyDescent="0.25">
      <c r="M271" s="3"/>
      <c r="N271" s="3"/>
      <c r="O271" s="3"/>
      <c r="P271" s="3"/>
      <c r="Q271" s="3"/>
      <c r="R271" s="3"/>
      <c r="S271" s="3"/>
      <c r="T271" s="3"/>
    </row>
    <row r="272" spans="13:20" x14ac:dyDescent="0.25">
      <c r="M272" s="3"/>
      <c r="N272" s="3"/>
      <c r="O272" s="3"/>
      <c r="P272" s="3"/>
      <c r="Q272" s="3"/>
      <c r="R272" s="3"/>
      <c r="S272" s="3"/>
      <c r="T272" s="3"/>
    </row>
    <row r="273" spans="13:20" x14ac:dyDescent="0.25">
      <c r="M273" s="3"/>
      <c r="N273" s="3"/>
      <c r="O273" s="3"/>
      <c r="P273" s="3"/>
      <c r="Q273" s="3"/>
      <c r="R273" s="3"/>
      <c r="S273" s="3"/>
      <c r="T273" s="3"/>
    </row>
    <row r="274" spans="13:20" x14ac:dyDescent="0.25">
      <c r="M274" s="3"/>
      <c r="N274" s="3"/>
      <c r="O274" s="3"/>
      <c r="P274" s="3"/>
      <c r="Q274" s="3"/>
      <c r="R274" s="3"/>
      <c r="S274" s="3"/>
      <c r="T274" s="3"/>
    </row>
    <row r="275" spans="13:20" x14ac:dyDescent="0.25">
      <c r="M275" s="3"/>
      <c r="N275" s="3"/>
      <c r="O275" s="3"/>
      <c r="P275" s="3"/>
      <c r="Q275" s="3"/>
      <c r="R275" s="3"/>
      <c r="S275" s="3"/>
      <c r="T275" s="3"/>
    </row>
    <row r="276" spans="13:20" x14ac:dyDescent="0.25">
      <c r="M276" s="3"/>
      <c r="N276" s="3"/>
      <c r="O276" s="3"/>
      <c r="P276" s="3"/>
      <c r="Q276" s="3"/>
      <c r="R276" s="3"/>
      <c r="S276" s="3"/>
      <c r="T276" s="3"/>
    </row>
    <row r="277" spans="13:20" x14ac:dyDescent="0.25">
      <c r="M277" s="3"/>
      <c r="N277" s="3"/>
      <c r="O277" s="3"/>
      <c r="P277" s="3"/>
      <c r="Q277" s="3"/>
      <c r="R277" s="3"/>
      <c r="S277" s="3"/>
      <c r="T277" s="3"/>
    </row>
    <row r="278" spans="13:20" x14ac:dyDescent="0.25">
      <c r="M278" s="3"/>
      <c r="N278" s="3"/>
      <c r="O278" s="3"/>
      <c r="P278" s="3"/>
      <c r="Q278" s="3"/>
      <c r="R278" s="3"/>
      <c r="S278" s="3"/>
      <c r="T278" s="3"/>
    </row>
    <row r="279" spans="13:20" x14ac:dyDescent="0.25">
      <c r="M279" s="3"/>
      <c r="N279" s="3"/>
      <c r="O279" s="3"/>
      <c r="P279" s="3"/>
      <c r="Q279" s="3"/>
      <c r="R279" s="3"/>
      <c r="S279" s="3"/>
      <c r="T279" s="3"/>
    </row>
    <row r="280" spans="13:20" x14ac:dyDescent="0.25">
      <c r="M280" s="3"/>
      <c r="N280" s="3"/>
      <c r="O280" s="3"/>
      <c r="P280" s="3"/>
      <c r="Q280" s="3"/>
      <c r="R280" s="3"/>
      <c r="S280" s="3"/>
      <c r="T280" s="3"/>
    </row>
    <row r="281" spans="13:20" x14ac:dyDescent="0.25">
      <c r="M281" s="3"/>
      <c r="N281" s="3"/>
      <c r="O281" s="3"/>
      <c r="P281" s="3"/>
      <c r="Q281" s="3"/>
      <c r="R281" s="3"/>
      <c r="S281" s="3"/>
      <c r="T281" s="3"/>
    </row>
    <row r="282" spans="13:20" x14ac:dyDescent="0.25">
      <c r="M282" s="3"/>
      <c r="N282" s="3"/>
      <c r="O282" s="3"/>
      <c r="P282" s="3"/>
      <c r="Q282" s="3"/>
      <c r="R282" s="3"/>
      <c r="S282" s="3"/>
      <c r="T282" s="3"/>
    </row>
    <row r="283" spans="13:20" x14ac:dyDescent="0.25">
      <c r="M283" s="3"/>
      <c r="N283" s="3"/>
      <c r="O283" s="3"/>
      <c r="P283" s="3"/>
      <c r="Q283" s="3"/>
      <c r="R283" s="3"/>
      <c r="S283" s="3"/>
      <c r="T283" s="3"/>
    </row>
    <row r="284" spans="13:20" x14ac:dyDescent="0.25">
      <c r="M284" s="3"/>
      <c r="N284" s="3"/>
      <c r="O284" s="3"/>
      <c r="P284" s="3"/>
      <c r="Q284" s="3"/>
      <c r="R284" s="3"/>
      <c r="S284" s="3"/>
      <c r="T284" s="3"/>
    </row>
    <row r="285" spans="13:20" x14ac:dyDescent="0.25">
      <c r="M285" s="3"/>
      <c r="N285" s="3"/>
      <c r="O285" s="3"/>
      <c r="P285" s="3"/>
      <c r="Q285" s="3"/>
      <c r="R285" s="3"/>
      <c r="S285" s="3"/>
      <c r="T285" s="3"/>
    </row>
    <row r="286" spans="13:20" x14ac:dyDescent="0.25">
      <c r="M286" s="3"/>
      <c r="N286" s="3"/>
      <c r="O286" s="3"/>
      <c r="P286" s="3"/>
      <c r="Q286" s="3"/>
      <c r="R286" s="3"/>
      <c r="S286" s="3"/>
      <c r="T286" s="3"/>
    </row>
    <row r="287" spans="13:20" x14ac:dyDescent="0.25">
      <c r="M287" s="3"/>
      <c r="N287" s="3"/>
      <c r="O287" s="3"/>
      <c r="P287" s="3"/>
      <c r="Q287" s="3"/>
      <c r="R287" s="3"/>
      <c r="S287" s="3"/>
      <c r="T287" s="3"/>
    </row>
    <row r="288" spans="13:20" x14ac:dyDescent="0.25">
      <c r="M288" s="3"/>
      <c r="N288" s="3"/>
      <c r="O288" s="3"/>
      <c r="P288" s="3"/>
      <c r="Q288" s="3"/>
      <c r="R288" s="3"/>
      <c r="S288" s="3"/>
      <c r="T288" s="3"/>
    </row>
    <row r="289" spans="13:20" x14ac:dyDescent="0.25">
      <c r="M289" s="3"/>
      <c r="N289" s="3"/>
      <c r="O289" s="3"/>
      <c r="P289" s="3"/>
      <c r="Q289" s="3"/>
      <c r="R289" s="3"/>
      <c r="S289" s="3"/>
      <c r="T289" s="3"/>
    </row>
    <row r="290" spans="13:20" x14ac:dyDescent="0.25">
      <c r="M290" s="3"/>
      <c r="N290" s="3"/>
      <c r="O290" s="3"/>
      <c r="P290" s="3"/>
      <c r="Q290" s="3"/>
      <c r="R290" s="3"/>
      <c r="S290" s="3"/>
      <c r="T290" s="3"/>
    </row>
    <row r="291" spans="13:20" x14ac:dyDescent="0.25">
      <c r="M291" s="3"/>
      <c r="N291" s="3"/>
      <c r="O291" s="3"/>
      <c r="P291" s="3"/>
      <c r="Q291" s="3"/>
      <c r="R291" s="3"/>
      <c r="S291" s="3"/>
      <c r="T291" s="3"/>
    </row>
    <row r="292" spans="13:20" x14ac:dyDescent="0.25">
      <c r="M292" s="3"/>
      <c r="N292" s="3"/>
      <c r="O292" s="3"/>
      <c r="P292" s="3"/>
      <c r="Q292" s="3"/>
      <c r="R292" s="3"/>
      <c r="S292" s="3"/>
      <c r="T292" s="3"/>
    </row>
    <row r="293" spans="13:20" x14ac:dyDescent="0.25">
      <c r="M293" s="3"/>
      <c r="N293" s="3"/>
      <c r="O293" s="3"/>
      <c r="P293" s="3"/>
      <c r="Q293" s="3"/>
      <c r="R293" s="3"/>
      <c r="S293" s="3"/>
      <c r="T293" s="3"/>
    </row>
    <row r="294" spans="13:20" x14ac:dyDescent="0.25">
      <c r="M294" s="3"/>
      <c r="N294" s="3"/>
      <c r="O294" s="3"/>
      <c r="P294" s="3"/>
      <c r="Q294" s="3"/>
      <c r="R294" s="3"/>
      <c r="S294" s="3"/>
      <c r="T294" s="3"/>
    </row>
    <row r="295" spans="13:20" x14ac:dyDescent="0.25">
      <c r="M295" s="3"/>
      <c r="N295" s="3"/>
      <c r="O295" s="3"/>
      <c r="P295" s="3"/>
      <c r="Q295" s="3"/>
      <c r="R295" s="3"/>
      <c r="S295" s="3"/>
      <c r="T295" s="3"/>
    </row>
    <row r="296" spans="13:20" x14ac:dyDescent="0.25">
      <c r="M296" s="3"/>
      <c r="N296" s="3"/>
      <c r="O296" s="3"/>
      <c r="P296" s="3"/>
      <c r="Q296" s="3"/>
      <c r="R296" s="3"/>
      <c r="S296" s="3"/>
      <c r="T296" s="3"/>
    </row>
    <row r="297" spans="13:20" x14ac:dyDescent="0.25">
      <c r="M297" s="3"/>
      <c r="N297" s="3"/>
      <c r="O297" s="3"/>
      <c r="P297" s="3"/>
      <c r="Q297" s="3"/>
      <c r="R297" s="3"/>
      <c r="S297" s="3"/>
      <c r="T297" s="3"/>
    </row>
    <row r="298" spans="13:20" x14ac:dyDescent="0.25">
      <c r="M298" s="3"/>
      <c r="N298" s="3"/>
      <c r="O298" s="3"/>
      <c r="P298" s="3"/>
      <c r="Q298" s="3"/>
      <c r="R298" s="3"/>
      <c r="S298" s="3"/>
      <c r="T298" s="3"/>
    </row>
    <row r="299" spans="13:20" x14ac:dyDescent="0.25">
      <c r="M299" s="3"/>
      <c r="N299" s="3"/>
      <c r="O299" s="3"/>
      <c r="P299" s="3"/>
      <c r="Q299" s="3"/>
      <c r="R299" s="3"/>
      <c r="S299" s="3"/>
      <c r="T299" s="3"/>
    </row>
    <row r="300" spans="13:20" x14ac:dyDescent="0.25">
      <c r="M300" s="3"/>
      <c r="N300" s="3"/>
      <c r="O300" s="3"/>
      <c r="P300" s="3"/>
      <c r="Q300" s="3"/>
      <c r="R300" s="3"/>
      <c r="S300" s="3"/>
      <c r="T300" s="3"/>
    </row>
    <row r="301" spans="13:20" x14ac:dyDescent="0.25">
      <c r="M301" s="3"/>
      <c r="N301" s="3"/>
      <c r="O301" s="3"/>
      <c r="P301" s="3"/>
      <c r="Q301" s="3"/>
      <c r="R301" s="3"/>
      <c r="S301" s="3"/>
      <c r="T301" s="3"/>
    </row>
    <row r="302" spans="13:20" x14ac:dyDescent="0.25">
      <c r="M302" s="3"/>
      <c r="N302" s="3"/>
      <c r="O302" s="3"/>
      <c r="P302" s="3"/>
      <c r="Q302" s="3"/>
      <c r="R302" s="3"/>
      <c r="S302" s="3"/>
      <c r="T302" s="3"/>
    </row>
    <row r="303" spans="13:20" x14ac:dyDescent="0.25">
      <c r="M303" s="3"/>
      <c r="N303" s="3"/>
      <c r="O303" s="3"/>
      <c r="P303" s="3"/>
      <c r="Q303" s="3"/>
      <c r="R303" s="3"/>
      <c r="S303" s="3"/>
      <c r="T303" s="3"/>
    </row>
    <row r="304" spans="13:20" x14ac:dyDescent="0.25">
      <c r="M304" s="3"/>
      <c r="N304" s="3"/>
      <c r="O304" s="3"/>
      <c r="P304" s="3"/>
      <c r="Q304" s="3"/>
      <c r="R304" s="3"/>
      <c r="S304" s="3"/>
      <c r="T304" s="3"/>
    </row>
    <row r="305" spans="13:20" x14ac:dyDescent="0.25">
      <c r="M305" s="3"/>
      <c r="N305" s="3"/>
      <c r="O305" s="3"/>
      <c r="P305" s="3"/>
      <c r="Q305" s="3"/>
      <c r="R305" s="3"/>
      <c r="S305" s="3"/>
      <c r="T305" s="3"/>
    </row>
    <row r="306" spans="13:20" x14ac:dyDescent="0.25">
      <c r="M306" s="3"/>
      <c r="N306" s="3"/>
      <c r="O306" s="3"/>
      <c r="P306" s="3"/>
      <c r="Q306" s="3"/>
      <c r="R306" s="3"/>
      <c r="S306" s="3"/>
      <c r="T306" s="3"/>
    </row>
    <row r="307" spans="13:20" x14ac:dyDescent="0.25">
      <c r="M307" s="3"/>
      <c r="N307" s="3"/>
      <c r="O307" s="3"/>
      <c r="P307" s="3"/>
      <c r="Q307" s="3"/>
      <c r="R307" s="3"/>
      <c r="S307" s="3"/>
      <c r="T307" s="3"/>
    </row>
    <row r="308" spans="13:20" x14ac:dyDescent="0.25">
      <c r="M308" s="3"/>
      <c r="N308" s="3"/>
      <c r="O308" s="3"/>
      <c r="P308" s="3"/>
      <c r="Q308" s="3"/>
      <c r="R308" s="3"/>
      <c r="S308" s="3"/>
      <c r="T308" s="3"/>
    </row>
  </sheetData>
  <pageMargins left="1.9685039370078741" right="1.9685039370078741" top="0.98425196850393704" bottom="2.952755905511811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1507</vt:lpstr>
      <vt:lpstr>'1507'!Área_de_impresión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Augusta Jauregui</dc:creator>
  <cp:lastModifiedBy>Guido Trujillo Valdiviezo</cp:lastModifiedBy>
  <cp:lastPrinted>2018-06-26T16:42:39Z</cp:lastPrinted>
  <dcterms:created xsi:type="dcterms:W3CDTF">2018-06-08T19:11:03Z</dcterms:created>
  <dcterms:modified xsi:type="dcterms:W3CDTF">2018-11-20T16:57:12Z</dcterms:modified>
</cp:coreProperties>
</file>