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trujillo\Desktop\LE_Compendio2018\cap15\"/>
    </mc:Choice>
  </mc:AlternateContent>
  <bookViews>
    <workbookView xWindow="90" yWindow="90" windowWidth="17130" windowHeight="7155"/>
  </bookViews>
  <sheets>
    <sheet name="1503" sheetId="1" r:id="rId1"/>
  </sheets>
  <externalReferences>
    <externalReference r:id="rId2"/>
    <externalReference r:id="rId3"/>
    <externalReference r:id="rId4"/>
  </externalReferences>
  <definedNames>
    <definedName name="_1__123Graph_AGráfico_1A" hidden="1">[1]HIERRO!$B$47:$D$47</definedName>
    <definedName name="_2__123Graph_BCHART_1" hidden="1">[2]EST_PB!$B$18:$D$18</definedName>
    <definedName name="_3__123Graph_BGráfico_1A" hidden="1">[1]HIERRO!$B$49:$D$49</definedName>
    <definedName name="_4__123Graph_CCHART_1" hidden="1">[2]EST_PB!$B$19:$D$19</definedName>
    <definedName name="_5__123Graph_CGráfico_1A" hidden="1">[1]HIERRO!$B$51:$D$51</definedName>
    <definedName name="_6__123Graph_DGráfico_1A" hidden="1">[1]HIERRO!$B$53:$D$53</definedName>
    <definedName name="_7__123Graph_EGráfico_1A" hidden="1">[1]HIERRO!$B$53:$D$53</definedName>
    <definedName name="_8__123Graph_FGráfico_1A" hidden="1">[2]HIERRO!#REF!</definedName>
    <definedName name="_9__123Graph_XGráfico_1A" hidden="1">[2]HIERRO!#REF!</definedName>
    <definedName name="_Key1" hidden="1">#REF!</definedName>
    <definedName name="_Key2" hidden="1">#REF!</definedName>
    <definedName name="_MatInverse_In" hidden="1">[3]Asfalto!$T$7:$U$8</definedName>
    <definedName name="_MatInverse_Out" hidden="1">[3]Asfalto!$T$10:$T$10</definedName>
    <definedName name="_MatMult_A" hidden="1">[3]Asfalto!$T$10:$U$11</definedName>
    <definedName name="_MatMult_AxB" hidden="1">[3]Asfalto!$V$7:$V$7</definedName>
    <definedName name="_MatMult_B" hidden="1">[3]Asfalto!$W$7:$W$8</definedName>
    <definedName name="_Order1" hidden="1">0</definedName>
    <definedName name="_Order2" hidden="1">0</definedName>
    <definedName name="_Sort" hidden="1">#REF!</definedName>
    <definedName name="_xlnm.Print_Area" localSheetId="0">'1503'!$A$1:$N$38</definedName>
    <definedName name="cartera" hidden="1">255</definedName>
    <definedName name="consulta">#REF!</definedName>
    <definedName name="fecha">#REF!</definedName>
    <definedName name="titulo">#REF!</definedName>
  </definedNames>
  <calcPr calcId="152511"/>
</workbook>
</file>

<file path=xl/calcChain.xml><?xml version="1.0" encoding="utf-8"?>
<calcChain xmlns="http://schemas.openxmlformats.org/spreadsheetml/2006/main">
  <c r="B4" i="1" l="1"/>
  <c r="C4" i="1"/>
  <c r="D4" i="1"/>
  <c r="E4" i="1"/>
  <c r="F4" i="1"/>
  <c r="G4" i="1"/>
  <c r="H4" i="1"/>
  <c r="I4" i="1"/>
  <c r="J4" i="1"/>
  <c r="K4" i="1"/>
  <c r="L4" i="1"/>
  <c r="M4" i="1"/>
  <c r="N4" i="1"/>
  <c r="B8" i="1"/>
  <c r="C8" i="1"/>
  <c r="D8" i="1"/>
  <c r="E8" i="1"/>
  <c r="F8" i="1"/>
  <c r="G8" i="1"/>
  <c r="H8" i="1"/>
  <c r="I8" i="1"/>
  <c r="J8" i="1"/>
  <c r="K8" i="1"/>
  <c r="L8" i="1"/>
  <c r="M8" i="1"/>
  <c r="N8" i="1"/>
  <c r="B12" i="1"/>
  <c r="C12" i="1"/>
  <c r="D12" i="1"/>
  <c r="E12" i="1"/>
  <c r="F12" i="1"/>
  <c r="G12" i="1"/>
  <c r="H12" i="1"/>
  <c r="I12" i="1"/>
  <c r="J12" i="1"/>
  <c r="K12" i="1"/>
  <c r="L12" i="1"/>
  <c r="M12" i="1"/>
  <c r="N12" i="1"/>
  <c r="B17" i="1"/>
  <c r="C17" i="1"/>
  <c r="D17" i="1"/>
  <c r="E17" i="1"/>
  <c r="F17" i="1"/>
  <c r="G17" i="1"/>
  <c r="H17" i="1"/>
  <c r="I17" i="1"/>
  <c r="J17" i="1"/>
  <c r="K17" i="1"/>
  <c r="L17" i="1"/>
  <c r="M17" i="1"/>
  <c r="N17" i="1"/>
  <c r="B21" i="1"/>
  <c r="C21" i="1"/>
  <c r="D21" i="1"/>
  <c r="E21" i="1"/>
  <c r="F21" i="1"/>
  <c r="G21" i="1"/>
  <c r="H21" i="1"/>
  <c r="I21" i="1"/>
  <c r="J21" i="1"/>
  <c r="K21" i="1"/>
  <c r="L21" i="1"/>
  <c r="M21" i="1"/>
  <c r="N21" i="1"/>
  <c r="B25" i="1"/>
  <c r="C25" i="1"/>
  <c r="D25" i="1"/>
  <c r="E25" i="1"/>
  <c r="F25" i="1"/>
  <c r="G25" i="1"/>
  <c r="H25" i="1"/>
  <c r="I25" i="1"/>
  <c r="J25" i="1"/>
  <c r="K25" i="1"/>
  <c r="L25" i="1"/>
  <c r="M25" i="1"/>
  <c r="N25" i="1"/>
  <c r="B27" i="1"/>
  <c r="C27" i="1"/>
  <c r="D27" i="1"/>
  <c r="E27" i="1"/>
  <c r="F27" i="1"/>
  <c r="G27" i="1"/>
  <c r="H27" i="1"/>
  <c r="I27" i="1"/>
  <c r="J27" i="1"/>
  <c r="K27" i="1"/>
  <c r="L27" i="1"/>
  <c r="M27" i="1"/>
  <c r="N27" i="1"/>
  <c r="B29" i="1"/>
  <c r="C29" i="1"/>
  <c r="D29" i="1"/>
  <c r="E29" i="1"/>
  <c r="F29" i="1"/>
  <c r="G29" i="1"/>
  <c r="H29" i="1"/>
  <c r="I29" i="1"/>
  <c r="J29" i="1"/>
  <c r="K29" i="1"/>
  <c r="L29" i="1"/>
  <c r="M29" i="1"/>
  <c r="N29" i="1"/>
</calcChain>
</file>

<file path=xl/sharedStrings.xml><?xml version="1.0" encoding="utf-8"?>
<sst xmlns="http://schemas.openxmlformats.org/spreadsheetml/2006/main" count="41" uniqueCount="24">
  <si>
    <t>Fuente: Ministerio de Energía y Minas - Dirección General de Minería.</t>
  </si>
  <si>
    <r>
      <t>Gran y mediana minería</t>
    </r>
    <r>
      <rPr>
        <sz val="6"/>
        <rFont val="Arial Narrow"/>
        <family val="2"/>
      </rPr>
      <t>: empresas con áreas de explotación mayores a las 2 000 hectáreas.</t>
    </r>
  </si>
  <si>
    <t>TLF: Tonelada larga fina.</t>
  </si>
  <si>
    <t>TMF: Tonelada métrica de contenido fino.</t>
  </si>
  <si>
    <t>Gran y mediana minería</t>
  </si>
  <si>
    <t>Molibdeno (TMF)</t>
  </si>
  <si>
    <t>Estaño (TMF)</t>
  </si>
  <si>
    <t>Hierro (TMF)</t>
  </si>
  <si>
    <t>-</t>
  </si>
  <si>
    <t>Minería artesanal</t>
  </si>
  <si>
    <t>Pequeña minería</t>
  </si>
  <si>
    <t>Plomo (TMF)</t>
  </si>
  <si>
    <t>Plata (Kg fino)</t>
  </si>
  <si>
    <t>Producción estimada de mineros artesanales</t>
  </si>
  <si>
    <t>Oro (Kg fino)</t>
  </si>
  <si>
    <t>Zinc (TMF)</t>
  </si>
  <si>
    <t>Cobre (TMF)</t>
  </si>
  <si>
    <t>2017 P/</t>
  </si>
  <si>
    <t>Estrato</t>
  </si>
  <si>
    <r>
      <t>Nota</t>
    </r>
    <r>
      <rPr>
        <sz val="6"/>
        <rFont val="Arial Narrow"/>
        <family val="2"/>
      </rPr>
      <t>: Corresponde al contenido fino de los concentrados. Información disponible a enero de 2018.</t>
    </r>
  </si>
  <si>
    <r>
      <t>Pequeña minería</t>
    </r>
    <r>
      <rPr>
        <sz val="6"/>
        <rFont val="Arial Narrow"/>
        <family val="2"/>
      </rPr>
      <t xml:space="preserve">: empresas con áreas de explotación hasta 2 000 hectáreas. </t>
    </r>
  </si>
  <si>
    <r>
      <t>Minería artesanal</t>
    </r>
    <r>
      <rPr>
        <sz val="6"/>
        <rFont val="Arial Narrow"/>
        <family val="2"/>
      </rPr>
      <t xml:space="preserve">: empresas con áreas de explotación hasta 1 000 hectáreas. </t>
    </r>
  </si>
  <si>
    <t>Kg finos: Kilogramo de contenido fino.</t>
  </si>
  <si>
    <t>15.3   PRODUCCIÓN MINERA METÁLICA, SEGÚN ESTRATO, 2013-2017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</si>
</sst>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1" formatCode="_ * #,##0_ ;_ * \-#,##0_ ;_ * &quot;-&quot;_ ;_ @_ "/>
    <numFmt numFmtId="43" formatCode="_ * #,##0.00_ ;_ * \-#,##0.00_ ;_ * &quot;-&quot;??_ ;_ @_ "/>
    <numFmt numFmtId="164" formatCode="0.0_)"/>
    <numFmt numFmtId="165" formatCode="#\ ###\ ##0"/>
    <numFmt numFmtId="166" formatCode="0_)"/>
    <numFmt numFmtId="167" formatCode="###\ ###\ ##0;0;&quot;-&quot;"/>
    <numFmt numFmtId="168" formatCode="#\ ##0"/>
    <numFmt numFmtId="169" formatCode="###\ ###\ ##0"/>
    <numFmt numFmtId="170" formatCode="_(* #,##0.00_);_(* \(#,##0.00\);_(* &quot;-&quot;??_);_(@_)"/>
  </numFmts>
  <fonts count="14" x14ac:knownFonts="1">
    <font>
      <sz val="10"/>
      <name val="Arial"/>
    </font>
    <font>
      <sz val="10"/>
      <name val="Helv"/>
    </font>
    <font>
      <sz val="7"/>
      <name val="Arial Narrow"/>
      <family val="2"/>
    </font>
    <font>
      <sz val="6"/>
      <name val="Arial Narrow"/>
      <family val="2"/>
    </font>
    <font>
      <b/>
      <sz val="6"/>
      <name val="Arial Narrow"/>
      <family val="2"/>
    </font>
    <font>
      <sz val="8"/>
      <name val="Arial Narrow"/>
      <family val="2"/>
    </font>
    <font>
      <b/>
      <sz val="8"/>
      <name val="Arial Narrow"/>
      <family val="2"/>
    </font>
    <font>
      <b/>
      <i/>
      <sz val="7"/>
      <name val="Arial Narrow"/>
      <family val="2"/>
    </font>
    <font>
      <i/>
      <sz val="7"/>
      <name val="Arial Narrow"/>
      <family val="2"/>
    </font>
    <font>
      <b/>
      <sz val="9"/>
      <name val="Arial Narrow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Courier"/>
      <family val="3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auto="1"/>
      </top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0">
    <xf numFmtId="0" fontId="0" fillId="0" borderId="0"/>
    <xf numFmtId="0" fontId="1" fillId="0" borderId="0"/>
    <xf numFmtId="0" fontId="1" fillId="0" borderId="0"/>
    <xf numFmtId="1" fontId="10" fillId="0" borderId="0"/>
    <xf numFmtId="170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2" fillId="0" borderId="0"/>
    <xf numFmtId="0" fontId="11" fillId="0" borderId="0"/>
    <xf numFmtId="0" fontId="13" fillId="2" borderId="0">
      <alignment horizontal="left"/>
    </xf>
  </cellStyleXfs>
  <cellXfs count="42">
    <xf numFmtId="0" fontId="0" fillId="0" borderId="0" xfId="0"/>
    <xf numFmtId="0" fontId="2" fillId="0" borderId="0" xfId="1" applyFont="1" applyAlignment="1">
      <alignment horizontal="right" vertical="center"/>
    </xf>
    <xf numFmtId="0" fontId="2" fillId="0" borderId="0" xfId="1" applyFont="1" applyAlignment="1">
      <alignment horizontal="left" vertical="center"/>
    </xf>
    <xf numFmtId="164" fontId="2" fillId="0" borderId="0" xfId="1" applyNumberFormat="1" applyFont="1" applyAlignment="1">
      <alignment horizontal="right" vertical="center"/>
    </xf>
    <xf numFmtId="165" fontId="0" fillId="0" borderId="0" xfId="0" applyNumberFormat="1"/>
    <xf numFmtId="166" fontId="2" fillId="0" borderId="0" xfId="1" applyNumberFormat="1" applyFont="1" applyAlignment="1" applyProtection="1">
      <alignment horizontal="right" vertical="center"/>
    </xf>
    <xf numFmtId="166" fontId="2" fillId="0" borderId="0" xfId="1" applyNumberFormat="1" applyFont="1" applyBorder="1" applyAlignment="1" applyProtection="1">
      <alignment horizontal="right" vertical="center"/>
    </xf>
    <xf numFmtId="0" fontId="2" fillId="0" borderId="0" xfId="1" applyFont="1" applyBorder="1" applyAlignment="1">
      <alignment horizontal="right" vertical="center"/>
    </xf>
    <xf numFmtId="0" fontId="3" fillId="0" borderId="0" xfId="1" applyFont="1" applyBorder="1" applyAlignment="1">
      <alignment horizontal="right" vertical="center"/>
    </xf>
    <xf numFmtId="166" fontId="3" fillId="0" borderId="0" xfId="1" applyNumberFormat="1" applyFont="1" applyBorder="1" applyAlignment="1" applyProtection="1">
      <alignment horizontal="right" vertical="center"/>
    </xf>
    <xf numFmtId="0" fontId="4" fillId="0" borderId="0" xfId="1" applyFont="1" applyBorder="1" applyAlignment="1" applyProtection="1">
      <alignment horizontal="left" vertical="center"/>
    </xf>
    <xf numFmtId="0" fontId="4" fillId="0" borderId="0" xfId="1" applyFont="1" applyBorder="1" applyAlignment="1">
      <alignment horizontal="left" vertical="center"/>
    </xf>
    <xf numFmtId="0" fontId="4" fillId="0" borderId="0" xfId="2" quotePrefix="1" applyFont="1" applyBorder="1" applyAlignment="1">
      <alignment horizontal="left" vertical="center"/>
    </xf>
    <xf numFmtId="0" fontId="3" fillId="0" borderId="0" xfId="2" applyFont="1" applyBorder="1" applyAlignment="1">
      <alignment horizontal="right" vertical="center"/>
    </xf>
    <xf numFmtId="0" fontId="3" fillId="0" borderId="0" xfId="2" applyFont="1" applyBorder="1" applyAlignment="1">
      <alignment horizontal="left" vertical="center"/>
    </xf>
    <xf numFmtId="0" fontId="3" fillId="0" borderId="0" xfId="1" applyFont="1" applyBorder="1" applyAlignment="1">
      <alignment horizontal="left" vertical="center"/>
    </xf>
    <xf numFmtId="0" fontId="5" fillId="0" borderId="1" xfId="1" applyFont="1" applyBorder="1" applyAlignment="1">
      <alignment horizontal="left" vertical="center"/>
    </xf>
    <xf numFmtId="0" fontId="5" fillId="0" borderId="2" xfId="1" applyFont="1" applyBorder="1" applyAlignment="1">
      <alignment horizontal="left" vertical="center"/>
    </xf>
    <xf numFmtId="1" fontId="2" fillId="0" borderId="0" xfId="1" applyNumberFormat="1" applyFont="1" applyAlignment="1">
      <alignment horizontal="right" vertical="center"/>
    </xf>
    <xf numFmtId="167" fontId="5" fillId="0" borderId="0" xfId="1" applyNumberFormat="1" applyFont="1" applyBorder="1" applyAlignment="1" applyProtection="1">
      <alignment horizontal="right" vertical="center"/>
    </xf>
    <xf numFmtId="0" fontId="5" fillId="0" borderId="3" xfId="1" applyFont="1" applyBorder="1" applyAlignment="1" applyProtection="1">
      <alignment horizontal="left" vertical="center"/>
    </xf>
    <xf numFmtId="0" fontId="2" fillId="0" borderId="0" xfId="1" applyFont="1" applyFill="1" applyAlignment="1">
      <alignment horizontal="right" vertical="center"/>
    </xf>
    <xf numFmtId="1" fontId="2" fillId="0" borderId="0" xfId="1" applyNumberFormat="1" applyFont="1" applyFill="1" applyAlignment="1">
      <alignment horizontal="right" vertical="center"/>
    </xf>
    <xf numFmtId="167" fontId="6" fillId="0" borderId="0" xfId="1" applyNumberFormat="1" applyFont="1" applyBorder="1" applyAlignment="1" applyProtection="1">
      <alignment horizontal="right" vertical="center"/>
    </xf>
    <xf numFmtId="0" fontId="6" fillId="0" borderId="3" xfId="1" quotePrefix="1" applyFont="1" applyFill="1" applyBorder="1" applyAlignment="1" applyProtection="1">
      <alignment horizontal="left" vertical="center"/>
    </xf>
    <xf numFmtId="0" fontId="5" fillId="0" borderId="3" xfId="1" applyFont="1" applyFill="1" applyBorder="1" applyAlignment="1" applyProtection="1">
      <alignment horizontal="left" vertical="center"/>
    </xf>
    <xf numFmtId="165" fontId="2" fillId="0" borderId="0" xfId="1" applyNumberFormat="1" applyFont="1" applyBorder="1" applyAlignment="1" applyProtection="1">
      <alignment horizontal="right" vertical="center"/>
    </xf>
    <xf numFmtId="165" fontId="2" fillId="0" borderId="0" xfId="1" applyNumberFormat="1" applyFont="1" applyAlignment="1">
      <alignment horizontal="right" vertical="center"/>
    </xf>
    <xf numFmtId="167" fontId="5" fillId="0" borderId="0" xfId="1" applyNumberFormat="1" applyFont="1" applyAlignment="1">
      <alignment horizontal="right" vertical="center"/>
    </xf>
    <xf numFmtId="0" fontId="6" fillId="0" borderId="3" xfId="1" quotePrefix="1" applyFont="1" applyBorder="1" applyAlignment="1" applyProtection="1">
      <alignment horizontal="left" vertical="center"/>
    </xf>
    <xf numFmtId="168" fontId="5" fillId="0" borderId="0" xfId="1" applyNumberFormat="1" applyFont="1" applyBorder="1" applyAlignment="1" applyProtection="1">
      <alignment horizontal="right" vertical="center"/>
    </xf>
    <xf numFmtId="0" fontId="5" fillId="0" borderId="3" xfId="1" applyFont="1" applyBorder="1" applyAlignment="1" applyProtection="1">
      <alignment horizontal="left" vertical="center" wrapText="1"/>
    </xf>
    <xf numFmtId="165" fontId="5" fillId="0" borderId="0" xfId="1" applyNumberFormat="1" applyFont="1" applyBorder="1" applyAlignment="1" applyProtection="1">
      <alignment horizontal="right" vertical="center"/>
    </xf>
    <xf numFmtId="169" fontId="5" fillId="0" borderId="0" xfId="2" applyNumberFormat="1" applyFont="1" applyBorder="1" applyAlignment="1" applyProtection="1">
      <alignment horizontal="right" vertical="center"/>
    </xf>
    <xf numFmtId="168" fontId="2" fillId="0" borderId="0" xfId="1" applyNumberFormat="1" applyFont="1" applyAlignment="1">
      <alignment horizontal="right" vertical="center"/>
    </xf>
    <xf numFmtId="0" fontId="6" fillId="0" borderId="4" xfId="1" applyFont="1" applyBorder="1" applyAlignment="1" applyProtection="1">
      <alignment horizontal="right" vertical="center"/>
    </xf>
    <xf numFmtId="0" fontId="6" fillId="0" borderId="5" xfId="1" applyFont="1" applyBorder="1" applyAlignment="1" applyProtection="1">
      <alignment horizontal="right" vertical="center"/>
    </xf>
    <xf numFmtId="0" fontId="6" fillId="0" borderId="6" xfId="1" applyFont="1" applyBorder="1" applyAlignment="1" applyProtection="1">
      <alignment horizontal="center" vertical="center"/>
    </xf>
    <xf numFmtId="0" fontId="2" fillId="0" borderId="1" xfId="1" applyFont="1" applyBorder="1" applyAlignment="1">
      <alignment horizontal="right" vertical="center"/>
    </xf>
    <xf numFmtId="0" fontId="7" fillId="0" borderId="1" xfId="1" applyFont="1" applyBorder="1" applyAlignment="1" applyProtection="1">
      <alignment horizontal="left" vertical="center"/>
    </xf>
    <xf numFmtId="0" fontId="8" fillId="0" borderId="0" xfId="1" applyFont="1" applyAlignment="1">
      <alignment horizontal="right" vertical="center"/>
    </xf>
    <xf numFmtId="0" fontId="9" fillId="0" borderId="0" xfId="1" quotePrefix="1" applyFont="1" applyAlignment="1" applyProtection="1">
      <alignment horizontal="left" vertical="center"/>
    </xf>
  </cellXfs>
  <cellStyles count="10">
    <cellStyle name="Border" xfId="3"/>
    <cellStyle name="Comma_Data Proyecto Antamina" xfId="4"/>
    <cellStyle name="Millares [0] 2" xfId="5"/>
    <cellStyle name="Millares 2" xfId="6"/>
    <cellStyle name="No-definido" xfId="7"/>
    <cellStyle name="Normal" xfId="0" builtinId="0"/>
    <cellStyle name="Normal 2" xfId="8"/>
    <cellStyle name="Normal_IEC12002" xfId="2"/>
    <cellStyle name="Normal_IEC12005" xfId="1"/>
    <cellStyle name="TEXTO NORMAL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POLO/Configuraci&#243;n%20local/Archivos%20temporales%20de%20Internet/OLKC/PRODUCCIO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ATA\ANUARIO%202002\ANUARIO_TRADUCCION\ANUARIO_200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Estudios%20econ&#243;micos/SAE/SEP/construcci&#243;n/1999/asfalto-barra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O_METALICA"/>
      <sheetName val="FINO_METALURG"/>
      <sheetName val="GRAF_PRODUCTOS"/>
      <sheetName val="PROD_AU"/>
      <sheetName val="PROD_CU"/>
      <sheetName val="PROD_ZN"/>
      <sheetName val="PROD_PB"/>
      <sheetName val="PROD_AG"/>
      <sheetName val="HIERRO"/>
      <sheetName val="ESTAÑO"/>
      <sheetName val="NO_METALICA"/>
      <sheetName val="COTIZA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_ECON"/>
      <sheetName val="PANOROMA_ECONO."/>
      <sheetName val="PBI_%"/>
      <sheetName val="COSTOS"/>
      <sheetName val="FINO_METALICA"/>
      <sheetName val="FINO_METALURG"/>
      <sheetName val="PROD_METALUR"/>
      <sheetName val="UBICACION"/>
      <sheetName val="NO_METALICA"/>
      <sheetName val="RESERVAS"/>
      <sheetName val="CONSUMO"/>
      <sheetName val="VALOR_MAT"/>
      <sheetName val=" EXPLOSIVOS"/>
      <sheetName val="EXPORT."/>
      <sheetName val="EXPORTAC_FOB"/>
      <sheetName val="COTIZAC"/>
      <sheetName val="PROYECTOS"/>
      <sheetName val="PROD_AU"/>
      <sheetName val="EST_AU"/>
      <sheetName val="DPTO_AU"/>
      <sheetName val="MUND_AU"/>
      <sheetName val="PROD_CU"/>
      <sheetName val="EST_CU"/>
      <sheetName val="DPTO_CU"/>
      <sheetName val="MUND_CU"/>
      <sheetName val="PROD_ZN"/>
      <sheetName val="EST_ZN"/>
      <sheetName val="DPTO_ZN"/>
      <sheetName val="MUND_ZN"/>
      <sheetName val="PROD_PB"/>
      <sheetName val="EST_PB"/>
      <sheetName val="DPTO_PB"/>
      <sheetName val="MUND_PB"/>
      <sheetName val="PROD_AG"/>
      <sheetName val="EST_AG"/>
      <sheetName val="DPTO_AG"/>
      <sheetName val="MUND_AG"/>
      <sheetName val="HIERRO"/>
      <sheetName val="ESTAÑO"/>
      <sheetName val="DERECHOS MINEROS"/>
      <sheetName val="INDIC_LAB"/>
      <sheetName val="GRAF_ACCID"/>
      <sheetName val="DIRECTORIO_CONTRATISTAS_2001"/>
      <sheetName val="DIRECTORIO_CONTRATISTAS_2002"/>
      <sheetName val="DIRECTORIO_PERITOS_MINEROS"/>
      <sheetName val="DIRECTORIO_COM_2002"/>
      <sheetName val="DIRECTORIO_AUDITORIA_E_INSPECT"/>
      <sheetName val="PROYECTO"/>
      <sheetName val="OPERATIVA"/>
      <sheetName val="PARALIZAD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1">
          <cell r="A1" t="str">
            <v>CONSUMO LOCAL DE PRODUCTOS MINEROS 1992 - 2001 /  LOCAL CONSUPTION OF  MINING PRODUCTS 1992 - 2001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>
        <row r="2">
          <cell r="A2" t="str">
            <v>PRODUCCION MINERA DE COBRE A NIVEL CONCENTRADOS, SEGUN ESTRATOS 1992 - 2001 / COPPER MINING PRODUCTION BY CONCENTRATED ACCORDING TO LAYERS 1992 - 2001</v>
          </cell>
        </row>
      </sheetData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>
        <row r="1">
          <cell r="A1" t="str">
            <v>PRODUCCION MINERA DE PLOMO A NIVEL CONCENTRADOS, SEGUN ESTRATOS  1992  -  2001 / LEAD MINING PRODUCTION BY CONCENTRATED ACCORDING TO LAYERS 1992 - 2001</v>
          </cell>
        </row>
        <row r="18">
          <cell r="B18">
            <v>118103</v>
          </cell>
          <cell r="C18">
            <v>118131</v>
          </cell>
          <cell r="D18">
            <v>133258</v>
          </cell>
        </row>
        <row r="19">
          <cell r="B19">
            <v>16743</v>
          </cell>
          <cell r="C19">
            <v>18324</v>
          </cell>
          <cell r="D19">
            <v>12203</v>
          </cell>
        </row>
      </sheetData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falto"/>
      <sheetName val="Barras"/>
    </sheetNames>
    <sheetDataSet>
      <sheetData sheetId="0"/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8"/>
  <sheetViews>
    <sheetView showGridLines="0" showZeros="0" tabSelected="1" zoomScale="110" zoomScaleNormal="110" workbookViewId="0">
      <selection activeCell="K8" sqref="K8"/>
    </sheetView>
  </sheetViews>
  <sheetFormatPr baseColWidth="10" defaultColWidth="9.7109375" defaultRowHeight="9" x14ac:dyDescent="0.2"/>
  <cols>
    <col min="1" max="1" width="19.7109375" style="2" customWidth="1"/>
    <col min="2" max="4" width="7.7109375" style="1" hidden="1" customWidth="1"/>
    <col min="5" max="6" width="7.28515625" style="1" hidden="1" customWidth="1"/>
    <col min="7" max="7" width="7.5703125" style="1" hidden="1" customWidth="1"/>
    <col min="8" max="9" width="7.140625" style="1" hidden="1" customWidth="1"/>
    <col min="10" max="14" width="7.140625" style="1" customWidth="1"/>
    <col min="15" max="16384" width="9.7109375" style="1"/>
  </cols>
  <sheetData>
    <row r="1" spans="1:23" ht="12" customHeight="1" x14ac:dyDescent="0.2">
      <c r="A1" s="41" t="s">
        <v>23</v>
      </c>
      <c r="B1" s="40"/>
      <c r="I1" s="40"/>
    </row>
    <row r="2" spans="1:23" ht="5.0999999999999996" customHeight="1" x14ac:dyDescent="0.2">
      <c r="A2" s="39"/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</row>
    <row r="3" spans="1:23" ht="13.9" customHeight="1" x14ac:dyDescent="0.2">
      <c r="A3" s="37" t="s">
        <v>18</v>
      </c>
      <c r="B3" s="36">
        <v>2005</v>
      </c>
      <c r="C3" s="35">
        <v>2006</v>
      </c>
      <c r="D3" s="35">
        <v>2007</v>
      </c>
      <c r="E3" s="35">
        <v>2008</v>
      </c>
      <c r="F3" s="35">
        <v>2009</v>
      </c>
      <c r="G3" s="35">
        <v>2010</v>
      </c>
      <c r="H3" s="35">
        <v>2011</v>
      </c>
      <c r="I3" s="35">
        <v>2012</v>
      </c>
      <c r="J3" s="35">
        <v>2013</v>
      </c>
      <c r="K3" s="35">
        <v>2014</v>
      </c>
      <c r="L3" s="35">
        <v>2015</v>
      </c>
      <c r="M3" s="35">
        <v>2016</v>
      </c>
      <c r="N3" s="35" t="s">
        <v>17</v>
      </c>
      <c r="P3" s="34"/>
    </row>
    <row r="4" spans="1:23" ht="10.5" customHeight="1" x14ac:dyDescent="0.2">
      <c r="A4" s="29" t="s">
        <v>16</v>
      </c>
      <c r="B4" s="23">
        <f t="shared" ref="B4:N4" si="0">SUM(B5:B7)</f>
        <v>1009898.5723259998</v>
      </c>
      <c r="C4" s="23">
        <f t="shared" si="0"/>
        <v>1048472.4635900002</v>
      </c>
      <c r="D4" s="23">
        <f t="shared" si="0"/>
        <v>1190273.6039159999</v>
      </c>
      <c r="E4" s="23">
        <f t="shared" si="0"/>
        <v>1267866.5800789997</v>
      </c>
      <c r="F4" s="23">
        <f t="shared" si="0"/>
        <v>1276249.2028349999</v>
      </c>
      <c r="G4" s="23">
        <f t="shared" si="0"/>
        <v>1247184.0293920001</v>
      </c>
      <c r="H4" s="23">
        <f t="shared" si="0"/>
        <v>1235345.0680180006</v>
      </c>
      <c r="I4" s="23">
        <f t="shared" si="0"/>
        <v>1298761.3646879995</v>
      </c>
      <c r="J4" s="23">
        <f t="shared" si="0"/>
        <v>1375640.6942069998</v>
      </c>
      <c r="K4" s="23">
        <f t="shared" si="0"/>
        <v>1377642.4139870007</v>
      </c>
      <c r="L4" s="23">
        <f t="shared" si="0"/>
        <v>1700817.4199589996</v>
      </c>
      <c r="M4" s="23">
        <f t="shared" si="0"/>
        <v>2353858.5579240001</v>
      </c>
      <c r="N4" s="23">
        <f t="shared" si="0"/>
        <v>2445584.7979430007</v>
      </c>
      <c r="O4" s="3"/>
      <c r="P4" s="26"/>
      <c r="Q4" s="27"/>
      <c r="R4" s="27"/>
      <c r="S4" s="27"/>
      <c r="T4" s="18"/>
      <c r="U4" s="18"/>
      <c r="V4" s="18"/>
      <c r="W4" s="18"/>
    </row>
    <row r="5" spans="1:23" ht="10.15" customHeight="1" x14ac:dyDescent="0.2">
      <c r="A5" s="20" t="s">
        <v>4</v>
      </c>
      <c r="B5" s="32">
        <v>1009446.5260079999</v>
      </c>
      <c r="C5" s="32">
        <v>1048464.1174830002</v>
      </c>
      <c r="D5" s="32">
        <v>1190126.4608519999</v>
      </c>
      <c r="E5" s="32">
        <v>1267463.5424899997</v>
      </c>
      <c r="F5" s="32">
        <v>1274188.9059019997</v>
      </c>
      <c r="G5" s="32">
        <v>1244013.7186439999</v>
      </c>
      <c r="H5" s="32">
        <v>1231765.4973250006</v>
      </c>
      <c r="I5" s="19">
        <v>1295792.5950999996</v>
      </c>
      <c r="J5" s="33">
        <v>1371814.1575619997</v>
      </c>
      <c r="K5" s="33">
        <v>1373417.8320640007</v>
      </c>
      <c r="L5" s="33">
        <v>1696883.0942069995</v>
      </c>
      <c r="M5" s="33">
        <v>2350512.8204310001</v>
      </c>
      <c r="N5" s="33">
        <v>2443036.2061830005</v>
      </c>
      <c r="O5" s="3"/>
      <c r="R5" s="18"/>
      <c r="S5" s="18"/>
      <c r="T5" s="18"/>
      <c r="U5" s="18"/>
      <c r="V5" s="18"/>
      <c r="W5" s="18"/>
    </row>
    <row r="6" spans="1:23" ht="10.15" customHeight="1" x14ac:dyDescent="0.2">
      <c r="A6" s="20" t="s">
        <v>10</v>
      </c>
      <c r="B6" s="30">
        <v>452.04631799999999</v>
      </c>
      <c r="C6" s="30">
        <v>8.3461069999999999</v>
      </c>
      <c r="D6" s="30">
        <v>147.14306399999998</v>
      </c>
      <c r="E6" s="32">
        <v>376.56502100000006</v>
      </c>
      <c r="F6" s="32">
        <v>2018.3723850000001</v>
      </c>
      <c r="G6" s="32">
        <v>3095.359168</v>
      </c>
      <c r="H6" s="32">
        <v>3579.5706929999997</v>
      </c>
      <c r="I6" s="30">
        <v>2876.0866879999999</v>
      </c>
      <c r="J6" s="30">
        <v>3826.5366450000001</v>
      </c>
      <c r="K6" s="30">
        <v>4224.5819229999997</v>
      </c>
      <c r="L6" s="30">
        <v>3934.3257519999997</v>
      </c>
      <c r="M6" s="30">
        <v>3345.7374929999996</v>
      </c>
      <c r="N6" s="30">
        <v>2548.5917599999998</v>
      </c>
      <c r="O6" s="3"/>
      <c r="R6" s="18"/>
      <c r="S6" s="18"/>
      <c r="T6" s="18"/>
      <c r="U6" s="18"/>
      <c r="V6" s="18"/>
      <c r="W6" s="18"/>
    </row>
    <row r="7" spans="1:23" ht="10.15" hidden="1" customHeight="1" x14ac:dyDescent="0.2">
      <c r="A7" s="20" t="s">
        <v>9</v>
      </c>
      <c r="B7" s="19">
        <v>0</v>
      </c>
      <c r="C7" s="19">
        <v>0</v>
      </c>
      <c r="D7" s="19">
        <v>0</v>
      </c>
      <c r="E7" s="19">
        <v>26.472567999999999</v>
      </c>
      <c r="F7" s="19">
        <v>41.924548000000001</v>
      </c>
      <c r="G7" s="19">
        <v>74.951579999999993</v>
      </c>
      <c r="H7" s="19">
        <v>0</v>
      </c>
      <c r="I7" s="19">
        <v>92.682899999999989</v>
      </c>
      <c r="J7" s="19">
        <v>0</v>
      </c>
      <c r="K7" s="19">
        <v>0</v>
      </c>
      <c r="L7" s="19">
        <v>0</v>
      </c>
      <c r="M7" s="19">
        <v>0</v>
      </c>
      <c r="N7" s="19">
        <v>0</v>
      </c>
      <c r="O7" s="3"/>
      <c r="R7" s="18"/>
      <c r="S7" s="18"/>
      <c r="T7" s="18"/>
      <c r="U7" s="18"/>
      <c r="V7" s="18"/>
      <c r="W7" s="18"/>
    </row>
    <row r="8" spans="1:23" ht="10.15" customHeight="1" x14ac:dyDescent="0.2">
      <c r="A8" s="29" t="s">
        <v>15</v>
      </c>
      <c r="B8" s="23">
        <f t="shared" ref="B8:N8" si="1">SUM(B9:B11)</f>
        <v>1201671</v>
      </c>
      <c r="C8" s="23">
        <f t="shared" si="1"/>
        <v>1203364.0679980004</v>
      </c>
      <c r="D8" s="23">
        <f t="shared" si="1"/>
        <v>1444361.4378260002</v>
      </c>
      <c r="E8" s="23">
        <f t="shared" si="1"/>
        <v>1602597.0080210001</v>
      </c>
      <c r="F8" s="23">
        <f t="shared" si="1"/>
        <v>1512931.0674320003</v>
      </c>
      <c r="G8" s="23">
        <f t="shared" si="1"/>
        <v>1470449.7064990005</v>
      </c>
      <c r="H8" s="23">
        <f t="shared" si="1"/>
        <v>1256382.6002109998</v>
      </c>
      <c r="I8" s="23">
        <f t="shared" si="1"/>
        <v>1281282.4314849998</v>
      </c>
      <c r="J8" s="23">
        <f t="shared" si="1"/>
        <v>1351273.497128</v>
      </c>
      <c r="K8" s="23">
        <f t="shared" si="1"/>
        <v>1315474.5571109995</v>
      </c>
      <c r="L8" s="23">
        <f t="shared" si="1"/>
        <v>1421217.9398520002</v>
      </c>
      <c r="M8" s="23">
        <f t="shared" si="1"/>
        <v>1337081.4908789997</v>
      </c>
      <c r="N8" s="23">
        <f t="shared" si="1"/>
        <v>1473036.7776729995</v>
      </c>
      <c r="O8" s="3"/>
      <c r="P8" s="26"/>
      <c r="Q8" s="27"/>
      <c r="R8" s="27"/>
      <c r="S8" s="27"/>
      <c r="T8" s="18"/>
      <c r="U8" s="18"/>
      <c r="V8" s="18"/>
      <c r="W8" s="18"/>
    </row>
    <row r="9" spans="1:23" ht="10.15" customHeight="1" x14ac:dyDescent="0.2">
      <c r="A9" s="20" t="s">
        <v>4</v>
      </c>
      <c r="B9" s="32">
        <v>1186228</v>
      </c>
      <c r="C9" s="32">
        <v>1192001.7049940003</v>
      </c>
      <c r="D9" s="32">
        <v>1431824.9247800002</v>
      </c>
      <c r="E9" s="32">
        <v>1593904.0060350001</v>
      </c>
      <c r="F9" s="32">
        <v>1506138.3243940002</v>
      </c>
      <c r="G9" s="32">
        <v>1462239.2229430005</v>
      </c>
      <c r="H9" s="32">
        <v>1250274.3147939998</v>
      </c>
      <c r="I9" s="19">
        <v>1275450.5982149998</v>
      </c>
      <c r="J9" s="33">
        <v>1343038.9863760001</v>
      </c>
      <c r="K9" s="33">
        <v>1305762.7774889995</v>
      </c>
      <c r="L9" s="33">
        <v>1413186.3696670001</v>
      </c>
      <c r="M9" s="33">
        <v>1325455.8459349996</v>
      </c>
      <c r="N9" s="33">
        <v>1462080.6286849997</v>
      </c>
      <c r="O9" s="3"/>
      <c r="R9" s="18"/>
      <c r="S9" s="18"/>
      <c r="T9" s="18"/>
      <c r="U9" s="18"/>
      <c r="V9" s="18"/>
      <c r="W9" s="18"/>
    </row>
    <row r="10" spans="1:23" ht="10.15" customHeight="1" x14ac:dyDescent="0.2">
      <c r="A10" s="20" t="s">
        <v>10</v>
      </c>
      <c r="B10" s="30">
        <v>15443</v>
      </c>
      <c r="C10" s="30">
        <v>11319.493004</v>
      </c>
      <c r="D10" s="32">
        <v>12451.498046000002</v>
      </c>
      <c r="E10" s="32">
        <v>8659.6986859999997</v>
      </c>
      <c r="F10" s="32">
        <v>6792.7430380000005</v>
      </c>
      <c r="G10" s="32">
        <v>8210.4835559999992</v>
      </c>
      <c r="H10" s="32">
        <v>6108.285417000001</v>
      </c>
      <c r="I10" s="30">
        <v>5831.8332700000001</v>
      </c>
      <c r="J10" s="30">
        <v>8234.5107520000001</v>
      </c>
      <c r="K10" s="30">
        <v>9711.779622</v>
      </c>
      <c r="L10" s="30">
        <v>8031.5701849999996</v>
      </c>
      <c r="M10" s="30">
        <v>11625.644944</v>
      </c>
      <c r="N10" s="30">
        <v>10956.148987999999</v>
      </c>
      <c r="O10" s="3"/>
      <c r="R10" s="18"/>
      <c r="S10" s="18"/>
      <c r="T10" s="18"/>
      <c r="U10" s="18"/>
      <c r="V10" s="18"/>
      <c r="W10" s="18"/>
    </row>
    <row r="11" spans="1:23" ht="10.15" hidden="1" customHeight="1" x14ac:dyDescent="0.2">
      <c r="A11" s="20" t="s">
        <v>9</v>
      </c>
      <c r="B11" s="19" t="s">
        <v>8</v>
      </c>
      <c r="C11" s="19">
        <v>42.87</v>
      </c>
      <c r="D11" s="19">
        <v>85.015000000000001</v>
      </c>
      <c r="E11" s="19">
        <v>33.3033</v>
      </c>
      <c r="F11" s="19">
        <v>0</v>
      </c>
      <c r="G11" s="19">
        <v>0</v>
      </c>
      <c r="H11" s="19">
        <v>0</v>
      </c>
      <c r="I11" s="19">
        <v>0</v>
      </c>
      <c r="J11" s="19">
        <v>0</v>
      </c>
      <c r="K11" s="19">
        <v>0</v>
      </c>
      <c r="L11" s="19">
        <v>0</v>
      </c>
      <c r="M11" s="19">
        <v>0</v>
      </c>
      <c r="N11" s="19">
        <v>0</v>
      </c>
      <c r="O11" s="3"/>
      <c r="R11" s="18"/>
      <c r="S11" s="18"/>
      <c r="T11" s="18"/>
      <c r="U11" s="18"/>
      <c r="V11" s="18"/>
      <c r="W11" s="18"/>
    </row>
    <row r="12" spans="1:23" ht="10.15" customHeight="1" x14ac:dyDescent="0.2">
      <c r="A12" s="29" t="s">
        <v>14</v>
      </c>
      <c r="B12" s="23">
        <f t="shared" ref="B12:N12" si="2">SUM(B13:B16)</f>
        <v>208001.71781876814</v>
      </c>
      <c r="C12" s="23">
        <f t="shared" si="2"/>
        <v>202825.99865453297</v>
      </c>
      <c r="D12" s="23">
        <f t="shared" si="2"/>
        <v>170235.864495405</v>
      </c>
      <c r="E12" s="23">
        <f t="shared" si="2"/>
        <v>179870.47299560803</v>
      </c>
      <c r="F12" s="23">
        <f t="shared" si="2"/>
        <v>183994.69150778191</v>
      </c>
      <c r="G12" s="23">
        <f t="shared" si="2"/>
        <v>164084.38890122896</v>
      </c>
      <c r="H12" s="23">
        <f t="shared" si="2"/>
        <v>166186.71698165304</v>
      </c>
      <c r="I12" s="23">
        <f t="shared" si="2"/>
        <v>161544.66615318708</v>
      </c>
      <c r="J12" s="23">
        <f t="shared" si="2"/>
        <v>151486.07168989701</v>
      </c>
      <c r="K12" s="23">
        <f t="shared" si="2"/>
        <v>140097.02809351799</v>
      </c>
      <c r="L12" s="23">
        <f t="shared" si="2"/>
        <v>146822.90653713996</v>
      </c>
      <c r="M12" s="23">
        <f t="shared" si="2"/>
        <v>153005.8969761254</v>
      </c>
      <c r="N12" s="23">
        <f t="shared" si="2"/>
        <v>151103.93845862115</v>
      </c>
      <c r="O12" s="3"/>
      <c r="P12" s="26"/>
      <c r="Q12" s="27"/>
      <c r="R12" s="27"/>
      <c r="S12" s="27"/>
      <c r="T12" s="18"/>
      <c r="U12" s="18"/>
      <c r="V12" s="18"/>
      <c r="W12" s="18"/>
    </row>
    <row r="13" spans="1:23" ht="10.15" customHeight="1" x14ac:dyDescent="0.2">
      <c r="A13" s="20" t="s">
        <v>4</v>
      </c>
      <c r="B13" s="32">
        <v>190526.24146288715</v>
      </c>
      <c r="C13" s="32">
        <v>184542.718237686</v>
      </c>
      <c r="D13" s="32">
        <v>149812.99748437697</v>
      </c>
      <c r="E13" s="32">
        <v>158460.33534913303</v>
      </c>
      <c r="F13" s="32">
        <v>160628.68369858494</v>
      </c>
      <c r="G13" s="32">
        <v>139822.76958052997</v>
      </c>
      <c r="H13" s="32">
        <v>137113.31353490104</v>
      </c>
      <c r="I13" s="30">
        <v>142053.64067801708</v>
      </c>
      <c r="J13" s="33">
        <v>127913.49974402702</v>
      </c>
      <c r="K13" s="33">
        <v>122795.89888047599</v>
      </c>
      <c r="L13" s="33">
        <v>125760.84907422097</v>
      </c>
      <c r="M13" s="33">
        <v>117022.32438156297</v>
      </c>
      <c r="N13" s="33">
        <v>120098.70583489897</v>
      </c>
      <c r="O13" s="3"/>
      <c r="R13" s="18"/>
      <c r="S13" s="18"/>
      <c r="T13" s="18"/>
      <c r="U13" s="18"/>
      <c r="V13" s="18"/>
      <c r="W13" s="18"/>
    </row>
    <row r="14" spans="1:23" ht="10.15" customHeight="1" x14ac:dyDescent="0.2">
      <c r="A14" s="20" t="s">
        <v>10</v>
      </c>
      <c r="B14" s="30">
        <v>1349.735747863999</v>
      </c>
      <c r="C14" s="30">
        <v>2454.285150796999</v>
      </c>
      <c r="D14" s="30">
        <v>4018.4923914590008</v>
      </c>
      <c r="E14" s="32">
        <v>4665.4342897080005</v>
      </c>
      <c r="F14" s="32">
        <v>6121.4523960909992</v>
      </c>
      <c r="G14" s="32">
        <v>5236.2853863960008</v>
      </c>
      <c r="H14" s="32">
        <v>6542.5490073579986</v>
      </c>
      <c r="I14" s="30">
        <v>8048.9100585779961</v>
      </c>
      <c r="J14" s="30">
        <v>8173.0179013889992</v>
      </c>
      <c r="K14" s="30">
        <v>9433.7268399589975</v>
      </c>
      <c r="L14" s="30">
        <v>8739.9730008339993</v>
      </c>
      <c r="M14" s="30">
        <v>10680.603567849997</v>
      </c>
      <c r="N14" s="30">
        <v>10027.468476157999</v>
      </c>
      <c r="O14" s="3"/>
      <c r="P14" s="27"/>
      <c r="Q14" s="27"/>
      <c r="R14" s="27"/>
      <c r="S14" s="27"/>
      <c r="T14" s="18"/>
      <c r="U14" s="18"/>
      <c r="V14" s="18"/>
      <c r="W14" s="18"/>
    </row>
    <row r="15" spans="1:23" ht="10.15" customHeight="1" x14ac:dyDescent="0.2">
      <c r="A15" s="20" t="s">
        <v>9</v>
      </c>
      <c r="B15" s="30">
        <v>33.845235000000002</v>
      </c>
      <c r="C15" s="30">
        <v>28.807954179999989</v>
      </c>
      <c r="D15" s="30">
        <v>31.760187711</v>
      </c>
      <c r="E15" s="30">
        <v>36.424854551999992</v>
      </c>
      <c r="F15" s="30">
        <v>29.796791727999992</v>
      </c>
      <c r="G15" s="30">
        <v>50.323956960000018</v>
      </c>
      <c r="H15" s="30">
        <v>40.362725172000005</v>
      </c>
      <c r="I15" s="30">
        <v>29.828732467999998</v>
      </c>
      <c r="J15" s="30">
        <v>1.9588220000000001</v>
      </c>
      <c r="K15" s="19">
        <v>0</v>
      </c>
      <c r="L15" s="19">
        <v>147.56960919000002</v>
      </c>
      <c r="M15" s="19">
        <v>218.19714570999997</v>
      </c>
      <c r="N15" s="19">
        <v>282.65247771000003</v>
      </c>
      <c r="O15" s="3"/>
      <c r="P15" s="26"/>
      <c r="Q15" s="27"/>
      <c r="R15" s="27"/>
      <c r="S15" s="27"/>
      <c r="T15" s="18"/>
      <c r="U15" s="18"/>
      <c r="V15" s="18"/>
      <c r="W15" s="18"/>
    </row>
    <row r="16" spans="1:23" ht="18" customHeight="1" x14ac:dyDescent="0.2">
      <c r="A16" s="31" t="s">
        <v>13</v>
      </c>
      <c r="B16" s="30">
        <v>16091.895373016998</v>
      </c>
      <c r="C16" s="30">
        <v>15800.187311869999</v>
      </c>
      <c r="D16" s="30">
        <v>16372.614431857999</v>
      </c>
      <c r="E16" s="30">
        <v>16708.278502214998</v>
      </c>
      <c r="F16" s="30">
        <v>17214.758621378001</v>
      </c>
      <c r="G16" s="30">
        <v>18975.009977343001</v>
      </c>
      <c r="H16" s="30">
        <v>22490.491714222007</v>
      </c>
      <c r="I16" s="30">
        <v>11412.286684124003</v>
      </c>
      <c r="J16" s="30">
        <v>15397.595222481001</v>
      </c>
      <c r="K16" s="19">
        <v>7867.4023730830013</v>
      </c>
      <c r="L16" s="19">
        <v>12174.514852894999</v>
      </c>
      <c r="M16" s="19">
        <v>25084.771881002427</v>
      </c>
      <c r="N16" s="19">
        <v>20695.111669854188</v>
      </c>
      <c r="O16" s="3"/>
      <c r="P16" s="26"/>
      <c r="Q16" s="27"/>
      <c r="R16" s="27"/>
      <c r="S16" s="27"/>
      <c r="T16" s="18"/>
      <c r="U16" s="18"/>
      <c r="V16" s="18"/>
      <c r="W16" s="18"/>
    </row>
    <row r="17" spans="1:23" ht="10.15" customHeight="1" x14ac:dyDescent="0.2">
      <c r="A17" s="29" t="s">
        <v>12</v>
      </c>
      <c r="B17" s="23">
        <f t="shared" ref="B17:N17" si="3">SUM(B18:B20)</f>
        <v>3205672.829270998</v>
      </c>
      <c r="C17" s="23">
        <f t="shared" si="3"/>
        <v>3470661.2430209992</v>
      </c>
      <c r="D17" s="23">
        <f t="shared" si="3"/>
        <v>3501461.9256330002</v>
      </c>
      <c r="E17" s="23">
        <f t="shared" si="3"/>
        <v>3685931.001275999</v>
      </c>
      <c r="F17" s="23">
        <f t="shared" si="3"/>
        <v>3922708.396329999</v>
      </c>
      <c r="G17" s="23">
        <f t="shared" si="3"/>
        <v>3640465.4641499999</v>
      </c>
      <c r="H17" s="23">
        <f t="shared" si="3"/>
        <v>3418862.1174220005</v>
      </c>
      <c r="I17" s="23">
        <f t="shared" si="3"/>
        <v>3480856.9120259988</v>
      </c>
      <c r="J17" s="23">
        <f t="shared" si="3"/>
        <v>3674282.5108390013</v>
      </c>
      <c r="K17" s="23">
        <f t="shared" si="3"/>
        <v>3768147.2192430007</v>
      </c>
      <c r="L17" s="23">
        <f t="shared" si="3"/>
        <v>4101567.7170700016</v>
      </c>
      <c r="M17" s="23">
        <f t="shared" si="3"/>
        <v>4375336.6871659989</v>
      </c>
      <c r="N17" s="23">
        <f t="shared" si="3"/>
        <v>4303540.9139320003</v>
      </c>
      <c r="O17" s="3"/>
      <c r="P17" s="26"/>
      <c r="Q17" s="27"/>
      <c r="R17" s="27"/>
      <c r="S17" s="27"/>
      <c r="T17" s="18"/>
      <c r="U17" s="18"/>
      <c r="V17" s="18"/>
      <c r="W17" s="18"/>
    </row>
    <row r="18" spans="1:23" ht="10.15" customHeight="1" x14ac:dyDescent="0.2">
      <c r="A18" s="20" t="s">
        <v>4</v>
      </c>
      <c r="B18" s="19">
        <v>3127038.0594709981</v>
      </c>
      <c r="C18" s="19">
        <v>3395949.5823139995</v>
      </c>
      <c r="D18" s="28">
        <v>3418253.0833310001</v>
      </c>
      <c r="E18" s="19">
        <v>3626930.7940079989</v>
      </c>
      <c r="F18" s="19">
        <v>3791958.4170119991</v>
      </c>
      <c r="G18" s="19">
        <v>3561310.2371700001</v>
      </c>
      <c r="H18" s="19">
        <v>3339364.5941110007</v>
      </c>
      <c r="I18" s="19">
        <v>3405386.8011939987</v>
      </c>
      <c r="J18" s="28">
        <v>3577897.8665770013</v>
      </c>
      <c r="K18" s="28">
        <v>3649559.8691370008</v>
      </c>
      <c r="L18" s="28">
        <v>4009224.5288010016</v>
      </c>
      <c r="M18" s="28">
        <v>4210097.664069999</v>
      </c>
      <c r="N18" s="28">
        <v>4146868.329105</v>
      </c>
      <c r="O18" s="3"/>
      <c r="P18" s="26"/>
      <c r="Q18" s="27"/>
      <c r="R18" s="27"/>
      <c r="S18" s="27"/>
      <c r="T18" s="18"/>
      <c r="U18" s="18"/>
      <c r="V18" s="18"/>
      <c r="W18" s="18"/>
    </row>
    <row r="19" spans="1:23" ht="10.15" customHeight="1" x14ac:dyDescent="0.2">
      <c r="A19" s="20" t="s">
        <v>10</v>
      </c>
      <c r="B19" s="19">
        <v>78634.769800000009</v>
      </c>
      <c r="C19" s="19">
        <v>74701.580833999993</v>
      </c>
      <c r="D19" s="19">
        <v>83012.010485999999</v>
      </c>
      <c r="E19" s="19">
        <v>58936.398239999995</v>
      </c>
      <c r="F19" s="19">
        <v>130740.12770500001</v>
      </c>
      <c r="G19" s="19">
        <v>79138.136366000006</v>
      </c>
      <c r="H19" s="19">
        <v>79497.523310999997</v>
      </c>
      <c r="I19" s="19">
        <v>75470.110831999977</v>
      </c>
      <c r="J19" s="19">
        <v>96384.644262000002</v>
      </c>
      <c r="K19" s="19">
        <v>118587.350106</v>
      </c>
      <c r="L19" s="19">
        <v>92343.188269000006</v>
      </c>
      <c r="M19" s="19">
        <v>165239.02309599993</v>
      </c>
      <c r="N19" s="19">
        <v>156672.58482699998</v>
      </c>
      <c r="O19" s="3"/>
      <c r="P19" s="26"/>
      <c r="Q19" s="27"/>
      <c r="R19" s="27"/>
      <c r="S19" s="27"/>
      <c r="T19" s="18"/>
      <c r="U19" s="18"/>
      <c r="V19" s="18"/>
      <c r="W19" s="18"/>
    </row>
    <row r="20" spans="1:23" ht="10.15" hidden="1" customHeight="1" x14ac:dyDescent="0.2">
      <c r="A20" s="20" t="s">
        <v>9</v>
      </c>
      <c r="B20" s="19">
        <v>0</v>
      </c>
      <c r="C20" s="19">
        <v>10.079872999999999</v>
      </c>
      <c r="D20" s="19">
        <v>196.831816</v>
      </c>
      <c r="E20" s="19">
        <v>63.809027999999998</v>
      </c>
      <c r="F20" s="19">
        <v>9.8516130000000004</v>
      </c>
      <c r="G20" s="19">
        <v>17.090613999999999</v>
      </c>
      <c r="H20" s="19">
        <v>0</v>
      </c>
      <c r="I20" s="19">
        <v>0</v>
      </c>
      <c r="J20" s="19">
        <v>0</v>
      </c>
      <c r="K20" s="19">
        <v>0</v>
      </c>
      <c r="L20" s="19">
        <v>0</v>
      </c>
      <c r="M20" s="19">
        <v>0</v>
      </c>
      <c r="N20" s="19">
        <v>0</v>
      </c>
      <c r="O20" s="3"/>
      <c r="P20" s="26"/>
      <c r="Q20" s="27"/>
      <c r="R20" s="27"/>
      <c r="S20" s="27"/>
      <c r="T20" s="18"/>
      <c r="U20" s="18"/>
      <c r="V20" s="18"/>
      <c r="W20" s="18"/>
    </row>
    <row r="21" spans="1:23" ht="10.15" customHeight="1" x14ac:dyDescent="0.2">
      <c r="A21" s="24" t="s">
        <v>11</v>
      </c>
      <c r="B21" s="23">
        <f t="shared" ref="B21:N21" si="4">SUM(B22:B24)</f>
        <v>319367.50521099998</v>
      </c>
      <c r="C21" s="23">
        <f t="shared" si="4"/>
        <v>313332.28608800005</v>
      </c>
      <c r="D21" s="23">
        <f t="shared" si="4"/>
        <v>329164.77903500001</v>
      </c>
      <c r="E21" s="23">
        <f t="shared" si="4"/>
        <v>345109.27027200005</v>
      </c>
      <c r="F21" s="23">
        <f t="shared" si="4"/>
        <v>302459.11291000003</v>
      </c>
      <c r="G21" s="23">
        <f t="shared" si="4"/>
        <v>261989.60579400003</v>
      </c>
      <c r="H21" s="23">
        <f t="shared" si="4"/>
        <v>230199.08238500002</v>
      </c>
      <c r="I21" s="23">
        <f t="shared" si="4"/>
        <v>249236.15747599999</v>
      </c>
      <c r="J21" s="23">
        <f t="shared" si="4"/>
        <v>266472.33039299992</v>
      </c>
      <c r="K21" s="23">
        <f t="shared" si="4"/>
        <v>277294.48259599996</v>
      </c>
      <c r="L21" s="23">
        <f t="shared" si="4"/>
        <v>315524.81577999995</v>
      </c>
      <c r="M21" s="23">
        <f t="shared" si="4"/>
        <v>314421.59763299994</v>
      </c>
      <c r="N21" s="23">
        <f t="shared" si="4"/>
        <v>306793.81029200001</v>
      </c>
      <c r="O21" s="3"/>
      <c r="P21" s="26"/>
      <c r="Q21" s="27"/>
      <c r="R21" s="27"/>
      <c r="S21" s="27"/>
      <c r="T21" s="18"/>
      <c r="U21" s="18"/>
      <c r="V21" s="18"/>
      <c r="W21" s="18"/>
    </row>
    <row r="22" spans="1:23" ht="10.15" customHeight="1" x14ac:dyDescent="0.2">
      <c r="A22" s="20" t="s">
        <v>4</v>
      </c>
      <c r="B22" s="19">
        <v>309417.57665899995</v>
      </c>
      <c r="C22" s="19">
        <v>306402.06985300005</v>
      </c>
      <c r="D22" s="28">
        <v>323216.43603799999</v>
      </c>
      <c r="E22" s="19">
        <v>341476.01644400007</v>
      </c>
      <c r="F22" s="19">
        <v>298968.03266500001</v>
      </c>
      <c r="G22" s="19">
        <v>256099.68667800003</v>
      </c>
      <c r="H22" s="19">
        <v>224926.25903800002</v>
      </c>
      <c r="I22" s="19">
        <v>244532.94784899999</v>
      </c>
      <c r="J22" s="19">
        <v>260979.02535899993</v>
      </c>
      <c r="K22" s="19">
        <v>270533.49719699996</v>
      </c>
      <c r="L22" s="19">
        <v>310836.94533199997</v>
      </c>
      <c r="M22" s="19">
        <v>307806.49854699994</v>
      </c>
      <c r="N22" s="19">
        <v>300766.53937399999</v>
      </c>
      <c r="O22" s="3"/>
      <c r="P22" s="26"/>
      <c r="Q22" s="27"/>
      <c r="R22" s="27"/>
      <c r="S22" s="27"/>
      <c r="T22" s="18"/>
      <c r="U22" s="18"/>
      <c r="V22" s="18"/>
      <c r="W22" s="18"/>
    </row>
    <row r="23" spans="1:23" ht="10.15" customHeight="1" x14ac:dyDescent="0.2">
      <c r="A23" s="20" t="s">
        <v>10</v>
      </c>
      <c r="B23" s="19">
        <v>9949.9285519999994</v>
      </c>
      <c r="C23" s="19">
        <v>6930.2162349999999</v>
      </c>
      <c r="D23" s="19">
        <v>5948.3429969999997</v>
      </c>
      <c r="E23" s="19">
        <v>3618.8338279999998</v>
      </c>
      <c r="F23" s="19">
        <v>3490.0154450000005</v>
      </c>
      <c r="G23" s="19">
        <v>5889.919116</v>
      </c>
      <c r="H23" s="19">
        <v>5272.8233469999996</v>
      </c>
      <c r="I23" s="19">
        <v>4703.2096270000011</v>
      </c>
      <c r="J23" s="19">
        <v>5493.3050339999991</v>
      </c>
      <c r="K23" s="19">
        <v>6760.9853989999992</v>
      </c>
      <c r="L23" s="19">
        <v>4687.8704479999988</v>
      </c>
      <c r="M23" s="19">
        <v>6615.0990860000002</v>
      </c>
      <c r="N23" s="19">
        <v>6027.2709180000011</v>
      </c>
      <c r="O23" s="3"/>
      <c r="P23" s="26"/>
      <c r="Q23" s="26"/>
      <c r="R23" s="26"/>
      <c r="S23" s="26"/>
      <c r="T23" s="18"/>
      <c r="U23" s="18"/>
      <c r="V23" s="18"/>
      <c r="W23" s="18"/>
    </row>
    <row r="24" spans="1:23" ht="10.15" hidden="1" customHeight="1" x14ac:dyDescent="0.2">
      <c r="A24" s="20" t="s">
        <v>9</v>
      </c>
      <c r="B24" s="19" t="s">
        <v>8</v>
      </c>
      <c r="C24" s="19" t="s">
        <v>8</v>
      </c>
      <c r="D24" s="19">
        <v>0</v>
      </c>
      <c r="E24" s="19">
        <v>14.420000000000002</v>
      </c>
      <c r="F24" s="19">
        <v>1.0648</v>
      </c>
      <c r="G24" s="19">
        <v>0</v>
      </c>
      <c r="H24" s="19">
        <v>0</v>
      </c>
      <c r="I24" s="19">
        <v>0</v>
      </c>
      <c r="J24" s="19">
        <v>0</v>
      </c>
      <c r="K24" s="19">
        <v>0</v>
      </c>
      <c r="L24" s="19">
        <v>0</v>
      </c>
      <c r="M24" s="19">
        <v>0</v>
      </c>
      <c r="N24" s="19">
        <v>0</v>
      </c>
      <c r="O24" s="3"/>
      <c r="R24" s="18"/>
      <c r="S24" s="18"/>
      <c r="T24" s="18"/>
      <c r="U24" s="18"/>
      <c r="V24" s="18"/>
      <c r="W24" s="18"/>
    </row>
    <row r="25" spans="1:23" s="21" customFormat="1" ht="10.15" customHeight="1" x14ac:dyDescent="0.2">
      <c r="A25" s="24" t="s">
        <v>7</v>
      </c>
      <c r="B25" s="23">
        <f t="shared" ref="B25:N25" si="5">SUM(B26:B26)</f>
        <v>4564989.1370999999</v>
      </c>
      <c r="C25" s="23">
        <f t="shared" si="5"/>
        <v>4784600.5820000004</v>
      </c>
      <c r="D25" s="23">
        <f t="shared" si="5"/>
        <v>5103597.2635999992</v>
      </c>
      <c r="E25" s="23">
        <f t="shared" si="5"/>
        <v>5160707.0164000001</v>
      </c>
      <c r="F25" s="23">
        <f t="shared" si="5"/>
        <v>4418768.325600001</v>
      </c>
      <c r="G25" s="23">
        <f t="shared" si="5"/>
        <v>6042644.2223000005</v>
      </c>
      <c r="H25" s="23">
        <f t="shared" si="5"/>
        <v>7010937.8915999997</v>
      </c>
      <c r="I25" s="23">
        <f t="shared" si="5"/>
        <v>6684539.3917999994</v>
      </c>
      <c r="J25" s="23">
        <f t="shared" si="5"/>
        <v>6680658.79</v>
      </c>
      <c r="K25" s="23">
        <f t="shared" si="5"/>
        <v>7192591.9308000002</v>
      </c>
      <c r="L25" s="23">
        <f t="shared" si="5"/>
        <v>7320806.8477000007</v>
      </c>
      <c r="M25" s="23">
        <f t="shared" si="5"/>
        <v>7663123.9877000004</v>
      </c>
      <c r="N25" s="23">
        <f t="shared" si="5"/>
        <v>8806451.7127719987</v>
      </c>
      <c r="O25" s="3"/>
      <c r="R25" s="22"/>
      <c r="S25" s="22"/>
      <c r="T25" s="22"/>
      <c r="U25" s="22"/>
      <c r="V25" s="22"/>
      <c r="W25" s="22"/>
    </row>
    <row r="26" spans="1:23" s="21" customFormat="1" ht="10.15" customHeight="1" x14ac:dyDescent="0.2">
      <c r="A26" s="25" t="s">
        <v>4</v>
      </c>
      <c r="B26" s="19">
        <v>4564989.1370999999</v>
      </c>
      <c r="C26" s="19">
        <v>4784600.5820000004</v>
      </c>
      <c r="D26" s="19">
        <v>5103597.2635999992</v>
      </c>
      <c r="E26" s="19">
        <v>5160707.0164000001</v>
      </c>
      <c r="F26" s="19">
        <v>4418768.325600001</v>
      </c>
      <c r="G26" s="19">
        <v>6042644.2223000005</v>
      </c>
      <c r="H26" s="19">
        <v>7010937.8915999997</v>
      </c>
      <c r="I26" s="19">
        <v>6684539.3917999994</v>
      </c>
      <c r="J26" s="19">
        <v>6680658.79</v>
      </c>
      <c r="K26" s="19">
        <v>7192591.9308000002</v>
      </c>
      <c r="L26" s="19">
        <v>7320806.8477000007</v>
      </c>
      <c r="M26" s="19">
        <v>7663123.9877000004</v>
      </c>
      <c r="N26" s="19">
        <v>8806451.7127719987</v>
      </c>
      <c r="O26" s="3"/>
      <c r="R26" s="22"/>
      <c r="S26" s="22"/>
      <c r="T26" s="22"/>
      <c r="U26" s="22"/>
      <c r="V26" s="22"/>
      <c r="W26" s="22"/>
    </row>
    <row r="27" spans="1:23" s="21" customFormat="1" ht="10.15" customHeight="1" x14ac:dyDescent="0.2">
      <c r="A27" s="24" t="s">
        <v>6</v>
      </c>
      <c r="B27" s="23">
        <f t="shared" ref="B27:N27" si="6">SUM(B28:B28)</f>
        <v>42144.586210999994</v>
      </c>
      <c r="C27" s="23">
        <f t="shared" si="6"/>
        <v>38469.547186000011</v>
      </c>
      <c r="D27" s="23">
        <f t="shared" si="6"/>
        <v>39018.915689000001</v>
      </c>
      <c r="E27" s="23">
        <f t="shared" si="6"/>
        <v>39037.065935000006</v>
      </c>
      <c r="F27" s="23">
        <f t="shared" si="6"/>
        <v>37502.627191</v>
      </c>
      <c r="G27" s="23">
        <f t="shared" si="6"/>
        <v>33847.813441999999</v>
      </c>
      <c r="H27" s="23">
        <f t="shared" si="6"/>
        <v>28881.790965999997</v>
      </c>
      <c r="I27" s="23">
        <f t="shared" si="6"/>
        <v>26104.854506999996</v>
      </c>
      <c r="J27" s="23">
        <f t="shared" si="6"/>
        <v>23667.787450999997</v>
      </c>
      <c r="K27" s="23">
        <f t="shared" si="6"/>
        <v>23105.261869000002</v>
      </c>
      <c r="L27" s="23">
        <f t="shared" si="6"/>
        <v>19510.729781000002</v>
      </c>
      <c r="M27" s="23">
        <f t="shared" si="6"/>
        <v>18789.004763000001</v>
      </c>
      <c r="N27" s="23">
        <f t="shared" si="6"/>
        <v>17790.363567</v>
      </c>
      <c r="O27" s="3"/>
      <c r="R27" s="22"/>
      <c r="S27" s="22"/>
      <c r="T27" s="22"/>
      <c r="U27" s="22"/>
      <c r="V27" s="22"/>
      <c r="W27" s="22"/>
    </row>
    <row r="28" spans="1:23" ht="10.15" customHeight="1" x14ac:dyDescent="0.2">
      <c r="A28" s="20" t="s">
        <v>4</v>
      </c>
      <c r="B28" s="19">
        <v>42144.586210999994</v>
      </c>
      <c r="C28" s="19">
        <v>38469.547186000011</v>
      </c>
      <c r="D28" s="19">
        <v>39018.915689000001</v>
      </c>
      <c r="E28" s="19">
        <v>39037.065935000006</v>
      </c>
      <c r="F28" s="19">
        <v>37502.627191</v>
      </c>
      <c r="G28" s="19">
        <v>33847.813441999999</v>
      </c>
      <c r="H28" s="19">
        <v>28881.790965999997</v>
      </c>
      <c r="I28" s="19">
        <v>26104.854506999996</v>
      </c>
      <c r="J28" s="19">
        <v>23667.787450999997</v>
      </c>
      <c r="K28" s="19">
        <v>23105.261869000002</v>
      </c>
      <c r="L28" s="19">
        <v>19510.729781000002</v>
      </c>
      <c r="M28" s="19">
        <v>18789.004763000001</v>
      </c>
      <c r="N28" s="19">
        <v>17790.363567</v>
      </c>
      <c r="O28" s="3"/>
      <c r="R28" s="18"/>
      <c r="S28" s="18"/>
      <c r="T28" s="18"/>
      <c r="U28" s="18"/>
      <c r="V28" s="18"/>
      <c r="W28" s="18"/>
    </row>
    <row r="29" spans="1:23" s="21" customFormat="1" ht="10.15" customHeight="1" x14ac:dyDescent="0.2">
      <c r="A29" s="24" t="s">
        <v>5</v>
      </c>
      <c r="B29" s="23">
        <f t="shared" ref="B29:N29" si="7">SUM(B30:B30)</f>
        <v>17325.373314000004</v>
      </c>
      <c r="C29" s="23">
        <f t="shared" si="7"/>
        <v>17209.346067999999</v>
      </c>
      <c r="D29" s="23">
        <f t="shared" si="7"/>
        <v>16786.886077000003</v>
      </c>
      <c r="E29" s="23">
        <f t="shared" si="7"/>
        <v>16720.528117000002</v>
      </c>
      <c r="F29" s="23">
        <f t="shared" si="7"/>
        <v>12297.103142</v>
      </c>
      <c r="G29" s="23">
        <f t="shared" si="7"/>
        <v>16963.268972999998</v>
      </c>
      <c r="H29" s="23">
        <f t="shared" si="7"/>
        <v>19141.078051999997</v>
      </c>
      <c r="I29" s="23">
        <f t="shared" si="7"/>
        <v>16790.374243999999</v>
      </c>
      <c r="J29" s="23">
        <f t="shared" si="7"/>
        <v>18139.597244000001</v>
      </c>
      <c r="K29" s="23">
        <f t="shared" si="7"/>
        <v>17017.692464999996</v>
      </c>
      <c r="L29" s="23">
        <f t="shared" si="7"/>
        <v>20153.237615999999</v>
      </c>
      <c r="M29" s="23">
        <f t="shared" si="7"/>
        <v>25756.505005000003</v>
      </c>
      <c r="N29" s="23">
        <f t="shared" si="7"/>
        <v>28141.142528</v>
      </c>
      <c r="O29" s="3"/>
      <c r="R29" s="22"/>
      <c r="S29" s="22"/>
      <c r="T29" s="22"/>
      <c r="U29" s="22"/>
      <c r="V29" s="22"/>
      <c r="W29" s="22"/>
    </row>
    <row r="30" spans="1:23" ht="10.15" customHeight="1" x14ac:dyDescent="0.2">
      <c r="A30" s="20" t="s">
        <v>4</v>
      </c>
      <c r="B30" s="19">
        <v>17325.373314000004</v>
      </c>
      <c r="C30" s="19">
        <v>17209.346067999999</v>
      </c>
      <c r="D30" s="19">
        <v>16786.886077000003</v>
      </c>
      <c r="E30" s="19">
        <v>16720.528117000002</v>
      </c>
      <c r="F30" s="19">
        <v>12297.103142</v>
      </c>
      <c r="G30" s="19">
        <v>16963.268972999998</v>
      </c>
      <c r="H30" s="19">
        <v>19141.078051999997</v>
      </c>
      <c r="I30" s="19">
        <v>16790.374243999999</v>
      </c>
      <c r="J30" s="19">
        <v>18139.597244000001</v>
      </c>
      <c r="K30" s="19">
        <v>17017.692464999996</v>
      </c>
      <c r="L30" s="19">
        <v>20153.237615999999</v>
      </c>
      <c r="M30" s="19">
        <v>25756.505005000003</v>
      </c>
      <c r="N30" s="19">
        <v>28141.142528</v>
      </c>
      <c r="O30" s="3"/>
      <c r="R30" s="18"/>
      <c r="S30" s="18"/>
      <c r="T30" s="18"/>
      <c r="U30" s="18"/>
      <c r="V30" s="18"/>
      <c r="W30" s="18"/>
    </row>
    <row r="31" spans="1:23" ht="3" customHeight="1" x14ac:dyDescent="0.2">
      <c r="A31" s="17"/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5"/>
    </row>
    <row r="32" spans="1:23" ht="11.1" customHeight="1" x14ac:dyDescent="0.2">
      <c r="A32" s="15" t="s">
        <v>3</v>
      </c>
      <c r="B32" s="9"/>
      <c r="C32" s="6"/>
      <c r="D32" s="14" t="s">
        <v>2</v>
      </c>
      <c r="E32" s="13"/>
      <c r="F32" s="13"/>
      <c r="G32" s="13"/>
      <c r="H32" s="13"/>
      <c r="I32" s="14"/>
      <c r="O32" s="13"/>
    </row>
    <row r="33" spans="1:19" ht="10.15" customHeight="1" x14ac:dyDescent="0.2">
      <c r="A33" s="15" t="s">
        <v>22</v>
      </c>
      <c r="B33" s="9"/>
      <c r="C33" s="6"/>
      <c r="D33" s="14"/>
      <c r="E33" s="13"/>
      <c r="F33" s="13"/>
      <c r="G33" s="13"/>
      <c r="H33" s="13"/>
      <c r="I33" s="14"/>
      <c r="O33" s="13"/>
    </row>
    <row r="34" spans="1:19" ht="9" customHeight="1" x14ac:dyDescent="0.2">
      <c r="A34" s="12" t="s">
        <v>19</v>
      </c>
      <c r="B34" s="9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5"/>
    </row>
    <row r="35" spans="1:19" ht="9" customHeight="1" x14ac:dyDescent="0.2">
      <c r="A35" s="11" t="s">
        <v>1</v>
      </c>
      <c r="B35" s="9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5"/>
    </row>
    <row r="36" spans="1:19" ht="9" customHeight="1" x14ac:dyDescent="0.2">
      <c r="A36" s="11" t="s">
        <v>20</v>
      </c>
      <c r="B36" s="9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5"/>
    </row>
    <row r="37" spans="1:19" ht="9" customHeight="1" x14ac:dyDescent="0.2">
      <c r="A37" s="11" t="s">
        <v>21</v>
      </c>
      <c r="B37" s="9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5"/>
    </row>
    <row r="38" spans="1:19" ht="9" customHeight="1" x14ac:dyDescent="0.2">
      <c r="A38" s="10" t="s">
        <v>0</v>
      </c>
      <c r="B38" s="9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5"/>
    </row>
    <row r="39" spans="1:19" ht="12.95" customHeight="1" x14ac:dyDescent="0.2">
      <c r="B39" s="8"/>
      <c r="C39" s="7"/>
      <c r="D39" s="7"/>
      <c r="E39" s="7"/>
      <c r="F39" s="7"/>
      <c r="G39" s="7"/>
      <c r="H39" s="7"/>
      <c r="I39" s="6"/>
      <c r="J39" s="6"/>
      <c r="K39" s="6"/>
      <c r="L39" s="6"/>
      <c r="M39" s="6"/>
      <c r="N39" s="6"/>
      <c r="O39" s="5"/>
    </row>
    <row r="41" spans="1:19" ht="12.75" x14ac:dyDescent="0.2">
      <c r="O41" s="3"/>
      <c r="P41"/>
      <c r="Q41"/>
      <c r="R41"/>
      <c r="S41"/>
    </row>
    <row r="42" spans="1:19" ht="12.75" x14ac:dyDescent="0.2">
      <c r="P42" s="4"/>
      <c r="Q42" s="4"/>
      <c r="R42" s="4"/>
      <c r="S42" s="4"/>
    </row>
    <row r="43" spans="1:19" ht="12.75" x14ac:dyDescent="0.2">
      <c r="P43" s="4"/>
      <c r="Q43" s="4"/>
      <c r="R43" s="4"/>
      <c r="S43" s="4"/>
    </row>
    <row r="44" spans="1:19" ht="12.75" x14ac:dyDescent="0.2">
      <c r="P44" s="4"/>
      <c r="Q44" s="4"/>
      <c r="R44" s="4"/>
      <c r="S44" s="4"/>
    </row>
    <row r="48" spans="1:19" x14ac:dyDescent="0.2">
      <c r="O48" s="3"/>
    </row>
  </sheetData>
  <printOptions horizontalCentered="1"/>
  <pageMargins left="1.1811023622047245" right="1.1811023622047245" top="4.3307086614173231" bottom="2.5590551181102366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1503</vt:lpstr>
      <vt:lpstr>'1503'!Área_de_impresión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Augusta Jauregui</dc:creator>
  <cp:lastModifiedBy>Guido Trujillo Valdiviezo</cp:lastModifiedBy>
  <cp:lastPrinted>2018-06-26T16:31:53Z</cp:lastPrinted>
  <dcterms:created xsi:type="dcterms:W3CDTF">2018-06-08T17:45:58Z</dcterms:created>
  <dcterms:modified xsi:type="dcterms:W3CDTF">2018-11-20T16:58:24Z</dcterms:modified>
</cp:coreProperties>
</file>