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_Compendio2018\cap13\"/>
    </mc:Choice>
  </mc:AlternateContent>
  <bookViews>
    <workbookView xWindow="75" yWindow="0" windowWidth="8205" windowHeight="750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Hoja1!$A$1:$I$48</definedName>
  </definedNames>
  <calcPr calcId="152511"/>
</workbook>
</file>

<file path=xl/calcChain.xml><?xml version="1.0" encoding="utf-8"?>
<calcChain xmlns="http://schemas.openxmlformats.org/spreadsheetml/2006/main">
  <c r="B11" i="1" l="1"/>
  <c r="H11" i="1"/>
  <c r="I15" i="1" s="1"/>
  <c r="E11" i="1"/>
  <c r="F15" i="1" s="1"/>
  <c r="H6" i="1"/>
  <c r="I9" i="1" s="1"/>
  <c r="E6" i="1"/>
  <c r="F10" i="1" s="1"/>
  <c r="B6" i="1"/>
  <c r="C10" i="1" s="1"/>
  <c r="C9" i="1" l="1"/>
  <c r="C7" i="1"/>
  <c r="I12" i="1"/>
  <c r="I14" i="1"/>
  <c r="I10" i="1"/>
  <c r="I13" i="1"/>
  <c r="I8" i="1"/>
  <c r="I7" i="1"/>
  <c r="H5" i="1"/>
  <c r="I11" i="1" s="1"/>
  <c r="F12" i="1"/>
  <c r="F13" i="1"/>
  <c r="F14" i="1"/>
  <c r="C14" i="1"/>
  <c r="C15" i="1"/>
  <c r="C13" i="1"/>
  <c r="C12" i="1"/>
  <c r="C8" i="1"/>
  <c r="F8" i="1"/>
  <c r="F9" i="1"/>
  <c r="F7" i="1"/>
  <c r="E5" i="1"/>
  <c r="B5" i="1"/>
  <c r="F11" i="1" l="1"/>
  <c r="F6" i="1"/>
  <c r="I6" i="1"/>
  <c r="I5" i="1" s="1"/>
  <c r="C11" i="1"/>
  <c r="C6" i="1"/>
  <c r="F5" i="1" l="1"/>
  <c r="C5" i="1"/>
</calcChain>
</file>

<file path=xl/sharedStrings.xml><?xml version="1.0" encoding="utf-8"?>
<sst xmlns="http://schemas.openxmlformats.org/spreadsheetml/2006/main" count="29" uniqueCount="21">
  <si>
    <t>Uso de la tierra</t>
  </si>
  <si>
    <t>Total superficie agropecuaria</t>
  </si>
  <si>
    <t>%</t>
  </si>
  <si>
    <t>Pequeños y medianos productores/as</t>
  </si>
  <si>
    <t>Empresas y grandes productores/as</t>
  </si>
  <si>
    <t>Superficie agropecuaria</t>
  </si>
  <si>
    <t>Superficie agrícola</t>
  </si>
  <si>
    <t>Tierras en barbecho</t>
  </si>
  <si>
    <t>Tierras agrícolas no trabajadas</t>
  </si>
  <si>
    <t>Tierras en descanso</t>
  </si>
  <si>
    <t>Superficie no agrícola</t>
  </si>
  <si>
    <t>Pastos naturales manejados</t>
  </si>
  <si>
    <t>Pastos naturales no manejados</t>
  </si>
  <si>
    <t>Montes y bosques</t>
  </si>
  <si>
    <t>Otros usos 1/</t>
  </si>
  <si>
    <t xml:space="preserve">                                                                                                </t>
  </si>
  <si>
    <t>Agrícola con cultivos</t>
  </si>
  <si>
    <t>(Miles de ha)</t>
  </si>
  <si>
    <t>13.80 SUPERFICIE AGROPECUARIA, SEGÚN USOS DE LA TIERRA, 2017</t>
  </si>
  <si>
    <t>Fuente: Instituto Nacional de Estadística e Informática - Encuesta Nacional Agropecuaria 2017.</t>
  </si>
  <si>
    <t xml:space="preserve">1/ Comprende viviendas, terrenos eriazos de uso agropecuario que no son explotados por falta o exceso de agua, caminos internos, entre otros.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</si>
</sst>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545454"/>
      <name val="Arial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5" fillId="0" borderId="7" xfId="0" applyFont="1" applyBorder="1" applyAlignment="1">
      <alignment horizontal="left" indent="1"/>
    </xf>
    <xf numFmtId="0" fontId="3" fillId="0" borderId="7" xfId="0" applyFont="1" applyBorder="1" applyAlignment="1">
      <alignment horizontal="left" indent="2"/>
    </xf>
    <xf numFmtId="164" fontId="2" fillId="0" borderId="0" xfId="0" applyNumberFormat="1" applyFont="1"/>
    <xf numFmtId="0" fontId="3" fillId="0" borderId="6" xfId="0" applyFont="1" applyBorder="1" applyAlignment="1">
      <alignment horizontal="left" indent="2"/>
    </xf>
    <xf numFmtId="0" fontId="5" fillId="0" borderId="0" xfId="0" applyFont="1"/>
    <xf numFmtId="164" fontId="0" fillId="0" borderId="0" xfId="0" applyNumberForma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/>
    </xf>
    <xf numFmtId="0" fontId="7" fillId="0" borderId="0" xfId="0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135170603674538E-3"/>
          <c:y val="5.5914625255176424E-2"/>
          <c:w val="0.97648512685914257"/>
          <c:h val="0.752132910469524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Hoja1!$M$5</c:f>
              <c:strCache>
                <c:ptCount val="1"/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1111111111111112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66666666666666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666666666666666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66666666666676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Hoja1!$L$6:$L$9</c:f>
              <c:strCache>
                <c:ptCount val="4"/>
                <c:pt idx="0">
                  <c:v>Agrícola con cultivos</c:v>
                </c:pt>
                <c:pt idx="1">
                  <c:v>Tierras en barbecho</c:v>
                </c:pt>
                <c:pt idx="2">
                  <c:v>Tierras agrícolas no trabajadas</c:v>
                </c:pt>
                <c:pt idx="3">
                  <c:v>Tierras en descanso</c:v>
                </c:pt>
              </c:strCache>
            </c:strRef>
          </c:cat>
          <c:val>
            <c:numRef>
              <c:f>Hoja1!$M$6:$M$9</c:f>
              <c:numCache>
                <c:formatCode>0.0</c:formatCode>
                <c:ptCount val="4"/>
                <c:pt idx="0">
                  <c:v>52.782827220968919</c:v>
                </c:pt>
                <c:pt idx="1">
                  <c:v>17.005652260359572</c:v>
                </c:pt>
                <c:pt idx="2">
                  <c:v>22.221477936330164</c:v>
                </c:pt>
                <c:pt idx="3">
                  <c:v>7.9900425823413253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42868240"/>
        <c:axId val="-1642867680"/>
        <c:axId val="0"/>
      </c:bar3DChart>
      <c:catAx>
        <c:axId val="-164286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 Narrow" panose="020B0606020202030204" pitchFamily="34" charset="0"/>
              </a:defRPr>
            </a:pPr>
            <a:endParaRPr lang="es-PE"/>
          </a:p>
        </c:txPr>
        <c:crossAx val="-1642867680"/>
        <c:crosses val="autoZero"/>
        <c:auto val="1"/>
        <c:lblAlgn val="ctr"/>
        <c:lblOffset val="100"/>
        <c:noMultiLvlLbl val="0"/>
      </c:catAx>
      <c:valAx>
        <c:axId val="-164286768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-1642868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23</xdr:row>
      <xdr:rowOff>7620</xdr:rowOff>
    </xdr:from>
    <xdr:to>
      <xdr:col>8</xdr:col>
      <xdr:colOff>259080</xdr:colOff>
      <xdr:row>36</xdr:row>
      <xdr:rowOff>179070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586740</xdr:colOff>
      <xdr:row>20</xdr:row>
      <xdr:rowOff>15240</xdr:rowOff>
    </xdr:from>
    <xdr:to>
      <xdr:col>8</xdr:col>
      <xdr:colOff>144780</xdr:colOff>
      <xdr:row>22</xdr:row>
      <xdr:rowOff>45720</xdr:rowOff>
    </xdr:to>
    <xdr:sp macro="" textlink="">
      <xdr:nvSpPr>
        <xdr:cNvPr id="4" name="1 CuadroTexto"/>
        <xdr:cNvSpPr txBox="1"/>
      </xdr:nvSpPr>
      <xdr:spPr>
        <a:xfrm>
          <a:off x="586740" y="3878580"/>
          <a:ext cx="4411980" cy="39624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E" sz="1100" b="1">
              <a:latin typeface="Arial Narrow" panose="020B0606020202030204" pitchFamily="34" charset="0"/>
            </a:rPr>
            <a:t>SUPERFICIE AGRÍCOLA, SEGÚN USOS DE LA TIERRA, 2017</a:t>
          </a:r>
        </a:p>
        <a:p>
          <a:pPr algn="ctr"/>
          <a:r>
            <a:rPr lang="es-PE" sz="1000" b="0">
              <a:latin typeface="Arial Narrow" panose="020B0606020202030204" pitchFamily="34" charset="0"/>
            </a:rPr>
            <a:t>(Porcentaje</a:t>
          </a:r>
          <a:r>
            <a:rPr lang="es-PE" sz="1100" b="0">
              <a:latin typeface="Arial Narrow" panose="020B0606020202030204" pitchFamily="34" charset="0"/>
            </a:rPr>
            <a:t>)</a:t>
          </a:r>
        </a:p>
      </xdr:txBody>
    </xdr:sp>
    <xdr:clientData/>
  </xdr:twoCellAnchor>
  <xdr:twoCellAnchor>
    <xdr:from>
      <xdr:col>0</xdr:col>
      <xdr:colOff>472440</xdr:colOff>
      <xdr:row>38</xdr:row>
      <xdr:rowOff>30480</xdr:rowOff>
    </xdr:from>
    <xdr:to>
      <xdr:col>8</xdr:col>
      <xdr:colOff>220980</xdr:colOff>
      <xdr:row>39</xdr:row>
      <xdr:rowOff>15240</xdr:rowOff>
    </xdr:to>
    <xdr:sp macro="" textlink="">
      <xdr:nvSpPr>
        <xdr:cNvPr id="6" name="1 CuadroTexto"/>
        <xdr:cNvSpPr txBox="1"/>
      </xdr:nvSpPr>
      <xdr:spPr>
        <a:xfrm>
          <a:off x="472440" y="7475220"/>
          <a:ext cx="4602480" cy="16764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PE" sz="800" b="1">
              <a:latin typeface="Arial Narrow" panose="020B0606020202030204" pitchFamily="34" charset="0"/>
            </a:rPr>
            <a:t>Fuente: Instituto Nacional de Estadística - Encuesta Nacional Agropecuaria 2017.</a:t>
          </a:r>
        </a:p>
        <a:p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workbookViewId="0">
      <selection activeCell="A9" sqref="A9"/>
    </sheetView>
  </sheetViews>
  <sheetFormatPr baseColWidth="10" defaultRowHeight="15" x14ac:dyDescent="0.25"/>
  <cols>
    <col min="1" max="1" width="22.85546875" customWidth="1"/>
    <col min="2" max="2" width="10.5703125" style="20" customWidth="1"/>
    <col min="3" max="3" width="8.85546875" style="20" customWidth="1"/>
    <col min="4" max="4" width="0.5703125" style="20" customWidth="1"/>
    <col min="5" max="6" width="9.140625" style="20" customWidth="1"/>
    <col min="7" max="7" width="0.7109375" style="20" customWidth="1"/>
    <col min="8" max="8" width="9" style="20" customWidth="1"/>
    <col min="9" max="9" width="10.140625" style="20" customWidth="1"/>
    <col min="12" max="12" width="20.140625" style="31" customWidth="1"/>
    <col min="13" max="13" width="11.42578125" style="31"/>
  </cols>
  <sheetData>
    <row r="1" spans="1:13" ht="18.600000000000001" customHeight="1" x14ac:dyDescent="0.25">
      <c r="A1" s="23" t="s">
        <v>18</v>
      </c>
      <c r="B1" s="8"/>
      <c r="C1" s="8"/>
      <c r="D1" s="8"/>
      <c r="E1" s="8"/>
      <c r="F1" s="8"/>
      <c r="G1" s="8"/>
      <c r="H1" s="8"/>
      <c r="I1" s="8"/>
    </row>
    <row r="2" spans="1:13" ht="6" customHeight="1" x14ac:dyDescent="0.3">
      <c r="A2" s="1"/>
      <c r="B2" s="9"/>
      <c r="C2" s="9"/>
      <c r="D2" s="9"/>
      <c r="E2" s="9"/>
      <c r="F2" s="9"/>
      <c r="G2" s="9"/>
      <c r="H2" s="9"/>
      <c r="I2" s="9"/>
    </row>
    <row r="3" spans="1:13" ht="25.15" customHeight="1" x14ac:dyDescent="0.25">
      <c r="A3" s="27" t="s">
        <v>0</v>
      </c>
      <c r="B3" s="25" t="s">
        <v>1</v>
      </c>
      <c r="C3" s="26"/>
      <c r="D3" s="21"/>
      <c r="E3" s="26" t="s">
        <v>3</v>
      </c>
      <c r="F3" s="26"/>
      <c r="G3" s="21"/>
      <c r="H3" s="26" t="s">
        <v>4</v>
      </c>
      <c r="I3" s="26"/>
      <c r="K3" t="s">
        <v>15</v>
      </c>
    </row>
    <row r="4" spans="1:13" x14ac:dyDescent="0.25">
      <c r="A4" s="28"/>
      <c r="B4" s="10" t="s">
        <v>17</v>
      </c>
      <c r="C4" s="11" t="s">
        <v>2</v>
      </c>
      <c r="D4" s="11"/>
      <c r="E4" s="24" t="s">
        <v>17</v>
      </c>
      <c r="F4" s="11" t="s">
        <v>2</v>
      </c>
      <c r="G4" s="11"/>
      <c r="H4" s="24" t="s">
        <v>17</v>
      </c>
      <c r="I4" s="11" t="s">
        <v>2</v>
      </c>
    </row>
    <row r="5" spans="1:13" x14ac:dyDescent="0.25">
      <c r="A5" s="2" t="s">
        <v>5</v>
      </c>
      <c r="B5" s="12">
        <f>B6+B11</f>
        <v>15995.346752534981</v>
      </c>
      <c r="C5" s="13">
        <f>C6+C11</f>
        <v>100</v>
      </c>
      <c r="D5" s="13"/>
      <c r="E5" s="12">
        <f t="shared" ref="E5:I5" si="0">E6+E11</f>
        <v>14911.855314011516</v>
      </c>
      <c r="F5" s="13">
        <f>F6+F11</f>
        <v>100</v>
      </c>
      <c r="G5" s="13"/>
      <c r="H5" s="14">
        <f t="shared" si="0"/>
        <v>1083.4914385234629</v>
      </c>
      <c r="I5" s="13">
        <f t="shared" si="0"/>
        <v>100</v>
      </c>
    </row>
    <row r="6" spans="1:13" x14ac:dyDescent="0.25">
      <c r="A6" s="2" t="s">
        <v>6</v>
      </c>
      <c r="B6" s="12">
        <f>SUM(B7:B10)</f>
        <v>6256.9584779490042</v>
      </c>
      <c r="C6" s="13">
        <f>B6/B5*100</f>
        <v>39.117366911457466</v>
      </c>
      <c r="D6" s="13"/>
      <c r="E6" s="12">
        <f t="shared" ref="E6:H6" si="1">SUM(E7:E10)</f>
        <v>5718.1081863663294</v>
      </c>
      <c r="F6" s="13">
        <f>E6/E5*100</f>
        <v>38.34605463877768</v>
      </c>
      <c r="G6" s="13"/>
      <c r="H6" s="14">
        <f t="shared" si="1"/>
        <v>538.85029158267287</v>
      </c>
      <c r="I6" s="13">
        <f>H6/H5*100</f>
        <v>49.732768753299581</v>
      </c>
      <c r="J6" s="4"/>
      <c r="L6" s="31" t="s">
        <v>16</v>
      </c>
      <c r="M6" s="32">
        <v>52.782827220968919</v>
      </c>
    </row>
    <row r="7" spans="1:13" x14ac:dyDescent="0.25">
      <c r="A7" s="3" t="s">
        <v>16</v>
      </c>
      <c r="B7" s="15">
        <v>3302.5995827035899</v>
      </c>
      <c r="C7" s="16">
        <f>B7/$B$6*100</f>
        <v>52.782827220968919</v>
      </c>
      <c r="D7" s="16"/>
      <c r="E7" s="15">
        <v>2908.8061924592698</v>
      </c>
      <c r="F7" s="16">
        <f>E7/$E$6*100</f>
        <v>50.870079712635189</v>
      </c>
      <c r="G7" s="16"/>
      <c r="H7" s="17">
        <v>393.79339024432051</v>
      </c>
      <c r="I7" s="16">
        <f>H7/$H$6*100</f>
        <v>73.080296400638204</v>
      </c>
      <c r="J7" s="4"/>
      <c r="K7" s="7"/>
      <c r="L7" s="31" t="s">
        <v>7</v>
      </c>
      <c r="M7" s="32">
        <v>17.005652260359572</v>
      </c>
    </row>
    <row r="8" spans="1:13" x14ac:dyDescent="0.25">
      <c r="A8" s="3" t="s">
        <v>7</v>
      </c>
      <c r="B8" s="17">
        <v>1064.0366008350948</v>
      </c>
      <c r="C8" s="16">
        <f t="shared" ref="C8:C10" si="2">B8/$B$6*100</f>
        <v>17.005652260359572</v>
      </c>
      <c r="D8" s="16"/>
      <c r="E8" s="17">
        <v>1024.7909714947971</v>
      </c>
      <c r="F8" s="16">
        <f>E8/$E$6*100</f>
        <v>17.921853488854993</v>
      </c>
      <c r="G8" s="16"/>
      <c r="H8" s="17">
        <v>39.245629340296738</v>
      </c>
      <c r="I8" s="16">
        <f t="shared" ref="I8:I10" si="3">H8/$H$6*100</f>
        <v>7.2832157564631279</v>
      </c>
      <c r="J8" s="4"/>
      <c r="K8" s="7"/>
      <c r="L8" s="31" t="s">
        <v>8</v>
      </c>
      <c r="M8" s="32">
        <v>22.221477936330164</v>
      </c>
    </row>
    <row r="9" spans="1:13" x14ac:dyDescent="0.25">
      <c r="A9" s="3" t="s">
        <v>8</v>
      </c>
      <c r="B9" s="15">
        <v>1390.3886476627777</v>
      </c>
      <c r="C9" s="16">
        <f t="shared" si="2"/>
        <v>22.221477936330164</v>
      </c>
      <c r="D9" s="16"/>
      <c r="E9" s="15">
        <v>1286.4473276993717</v>
      </c>
      <c r="F9" s="16">
        <f>E9/$E$6*100</f>
        <v>22.497778736796985</v>
      </c>
      <c r="G9" s="16"/>
      <c r="H9" s="17">
        <v>103.94131996340622</v>
      </c>
      <c r="I9" s="16">
        <f t="shared" si="3"/>
        <v>19.289461579043994</v>
      </c>
      <c r="J9" s="4"/>
      <c r="K9" s="7"/>
      <c r="L9" s="31" t="s">
        <v>9</v>
      </c>
      <c r="M9" s="32">
        <v>7.9900425823413253</v>
      </c>
    </row>
    <row r="10" spans="1:13" x14ac:dyDescent="0.25">
      <c r="A10" s="3" t="s">
        <v>9</v>
      </c>
      <c r="B10" s="17">
        <v>499.93364674754105</v>
      </c>
      <c r="C10" s="16">
        <f t="shared" si="2"/>
        <v>7.9900425823413253</v>
      </c>
      <c r="D10" s="16"/>
      <c r="E10" s="17">
        <v>498.06369471289133</v>
      </c>
      <c r="F10" s="16">
        <f>E10/$E$6*100</f>
        <v>8.7102880617128466</v>
      </c>
      <c r="G10" s="16"/>
      <c r="H10" s="17">
        <v>1.8699520346493861</v>
      </c>
      <c r="I10" s="16">
        <f t="shared" si="3"/>
        <v>0.34702626385467761</v>
      </c>
      <c r="J10" s="4"/>
      <c r="K10" s="7"/>
    </row>
    <row r="11" spans="1:13" x14ac:dyDescent="0.25">
      <c r="A11" s="2" t="s">
        <v>10</v>
      </c>
      <c r="B11" s="12">
        <f t="shared" ref="B11:H11" si="4">SUM(B12:B15)</f>
        <v>9738.3882745859755</v>
      </c>
      <c r="C11" s="13">
        <f>B11/B5*100</f>
        <v>60.882633088542534</v>
      </c>
      <c r="D11" s="13"/>
      <c r="E11" s="12">
        <f t="shared" si="4"/>
        <v>9193.747127645187</v>
      </c>
      <c r="F11" s="13">
        <f>E11/E5*100</f>
        <v>61.65394536122232</v>
      </c>
      <c r="G11" s="13"/>
      <c r="H11" s="14">
        <f t="shared" si="4"/>
        <v>544.64114694079001</v>
      </c>
      <c r="I11" s="13">
        <f>H11/H5*100</f>
        <v>50.267231246700419</v>
      </c>
      <c r="J11" s="4"/>
      <c r="K11" s="7"/>
    </row>
    <row r="12" spans="1:13" x14ac:dyDescent="0.25">
      <c r="A12" s="3" t="s">
        <v>11</v>
      </c>
      <c r="B12" s="17">
        <v>691.09259041743519</v>
      </c>
      <c r="C12" s="16">
        <f>B12/$B$11*100</f>
        <v>7.0965807783713242</v>
      </c>
      <c r="D12" s="16"/>
      <c r="E12" s="17">
        <v>512.58145712282283</v>
      </c>
      <c r="F12" s="16">
        <f>E12/$E$11*100</f>
        <v>5.5753269043207991</v>
      </c>
      <c r="G12" s="16"/>
      <c r="H12" s="17">
        <v>178.51113329461228</v>
      </c>
      <c r="I12" s="16">
        <f>H12/$H$11*100</f>
        <v>32.775917555494374</v>
      </c>
      <c r="J12" s="4"/>
      <c r="K12" s="7"/>
    </row>
    <row r="13" spans="1:13" x14ac:dyDescent="0.25">
      <c r="A13" s="3" t="s">
        <v>12</v>
      </c>
      <c r="B13" s="15">
        <v>4821.0556218796955</v>
      </c>
      <c r="C13" s="16">
        <f t="shared" ref="C13:C15" si="5">B13/$B$11*100</f>
        <v>49.505682931754549</v>
      </c>
      <c r="D13" s="16"/>
      <c r="E13" s="15">
        <v>4760.7342926058082</v>
      </c>
      <c r="F13" s="16">
        <f t="shared" ref="F13:F15" si="6">E13/$E$11*100</f>
        <v>51.78230624040652</v>
      </c>
      <c r="G13" s="16"/>
      <c r="H13" s="17">
        <v>60.321329273888068</v>
      </c>
      <c r="I13" s="16">
        <f t="shared" ref="I13:I15" si="7">H13/$H$11*100</f>
        <v>11.075426381702634</v>
      </c>
      <c r="J13" s="4"/>
      <c r="K13" s="7"/>
    </row>
    <row r="14" spans="1:13" x14ac:dyDescent="0.25">
      <c r="A14" s="3" t="s">
        <v>13</v>
      </c>
      <c r="B14" s="15">
        <v>3394.6680007660702</v>
      </c>
      <c r="C14" s="16">
        <f t="shared" si="5"/>
        <v>34.85862244397309</v>
      </c>
      <c r="D14" s="16"/>
      <c r="E14" s="15">
        <v>3245.2746638047593</v>
      </c>
      <c r="F14" s="16">
        <f t="shared" si="6"/>
        <v>35.298715733069962</v>
      </c>
      <c r="G14" s="16"/>
      <c r="H14" s="17">
        <v>149.3933369613116</v>
      </c>
      <c r="I14" s="16">
        <f t="shared" si="7"/>
        <v>27.429682424922024</v>
      </c>
      <c r="J14" s="4"/>
      <c r="K14" s="7"/>
    </row>
    <row r="15" spans="1:13" x14ac:dyDescent="0.25">
      <c r="A15" s="5" t="s">
        <v>14</v>
      </c>
      <c r="B15" s="18">
        <v>831.57206152277524</v>
      </c>
      <c r="C15" s="19">
        <f t="shared" si="5"/>
        <v>8.5391138459010492</v>
      </c>
      <c r="D15" s="19"/>
      <c r="E15" s="18">
        <v>675.15671411179596</v>
      </c>
      <c r="F15" s="19">
        <f t="shared" si="6"/>
        <v>7.3436511222027185</v>
      </c>
      <c r="G15" s="19"/>
      <c r="H15" s="18">
        <v>156.41534741097806</v>
      </c>
      <c r="I15" s="19">
        <f t="shared" si="7"/>
        <v>28.718973637880975</v>
      </c>
      <c r="J15" s="4"/>
      <c r="K15" s="7"/>
    </row>
    <row r="16" spans="1:13" ht="12" customHeight="1" x14ac:dyDescent="0.25">
      <c r="A16" s="30" t="s">
        <v>20</v>
      </c>
      <c r="B16" s="30"/>
      <c r="C16" s="30"/>
      <c r="D16" s="30"/>
      <c r="E16" s="30"/>
      <c r="F16" s="30"/>
      <c r="G16" s="30"/>
      <c r="H16" s="30"/>
      <c r="I16" s="30"/>
    </row>
    <row r="17" spans="1:8" x14ac:dyDescent="0.25">
      <c r="A17" s="6" t="s">
        <v>19</v>
      </c>
    </row>
    <row r="18" spans="1:8" x14ac:dyDescent="0.25">
      <c r="A18" s="22"/>
    </row>
    <row r="22" spans="1:8" x14ac:dyDescent="0.25">
      <c r="A22" s="29"/>
      <c r="B22" s="29"/>
      <c r="C22" s="29"/>
      <c r="D22" s="29"/>
      <c r="E22" s="29"/>
      <c r="F22" s="29"/>
      <c r="G22" s="29"/>
      <c r="H22" s="29"/>
    </row>
    <row r="23" spans="1:8" ht="6.6" customHeight="1" x14ac:dyDescent="0.25"/>
  </sheetData>
  <mergeCells count="6">
    <mergeCell ref="B3:C3"/>
    <mergeCell ref="A3:A4"/>
    <mergeCell ref="E3:F3"/>
    <mergeCell ref="H3:I3"/>
    <mergeCell ref="A22:H22"/>
    <mergeCell ref="A16:I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Guido Trujillo Valdiviezo</cp:lastModifiedBy>
  <cp:lastPrinted>2018-07-11T22:02:53Z</cp:lastPrinted>
  <dcterms:created xsi:type="dcterms:W3CDTF">2016-05-26T21:33:27Z</dcterms:created>
  <dcterms:modified xsi:type="dcterms:W3CDTF">2018-11-20T15:23:48Z</dcterms:modified>
</cp:coreProperties>
</file>