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_Compendio2018\cap13\"/>
    </mc:Choice>
  </mc:AlternateContent>
  <bookViews>
    <workbookView xWindow="8535" yWindow="0" windowWidth="8670" windowHeight="7515"/>
  </bookViews>
  <sheets>
    <sheet name="Hoja1 (2015)" sheetId="1" r:id="rId1"/>
  </sheets>
  <definedNames>
    <definedName name="\p">#N/A</definedName>
    <definedName name="\s">#N/A</definedName>
    <definedName name="\w">#N/A</definedName>
    <definedName name="_7.4">#N/A</definedName>
    <definedName name="_7.5">#REF!</definedName>
    <definedName name="_7.6">#N/A</definedName>
    <definedName name="_7.7">#N/A</definedName>
    <definedName name="_Fill" localSheetId="0" hidden="1">#REF!</definedName>
    <definedName name="_Fill" hidden="1">#REF!</definedName>
    <definedName name="_Parse_Out" hidden="1">#REF!</definedName>
    <definedName name="A_impresión_IM">#REF!</definedName>
    <definedName name="A87_">#REF!</definedName>
    <definedName name="_xlnm.Print_Area" localSheetId="0">'Hoja1 (2015)'!$A$1:$L$58</definedName>
  </definedNames>
  <calcPr calcId="152511"/>
</workbook>
</file>

<file path=xl/calcChain.xml><?xml version="1.0" encoding="utf-8"?>
<calcChain xmlns="http://schemas.openxmlformats.org/spreadsheetml/2006/main">
  <c r="AF42" i="1" l="1"/>
  <c r="L10" i="1" l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<sst xmlns="http://schemas.openxmlformats.org/spreadsheetml/2006/main" count="46" uniqueCount="46">
  <si>
    <t xml:space="preserve"> </t>
  </si>
  <si>
    <t>Frijol grano seco</t>
  </si>
  <si>
    <r>
      <t>Nota:</t>
    </r>
    <r>
      <rPr>
        <sz val="6"/>
        <rFont val="Arial Narrow"/>
        <family val="2"/>
      </rPr>
      <t xml:space="preserve"> La diferencia en los totales se deben al redondeo de cifras.</t>
    </r>
  </si>
  <si>
    <t>Madre de Dios</t>
  </si>
  <si>
    <t>Ucayali</t>
  </si>
  <si>
    <t>Loreto</t>
  </si>
  <si>
    <t>San Martín</t>
  </si>
  <si>
    <t>Puno</t>
  </si>
  <si>
    <t>Cusco</t>
  </si>
  <si>
    <t>Ayacucho</t>
  </si>
  <si>
    <t>Tacna</t>
  </si>
  <si>
    <t>Moquegua</t>
  </si>
  <si>
    <t>Arequipa</t>
  </si>
  <si>
    <t>Huancavelica</t>
  </si>
  <si>
    <t>Junín</t>
  </si>
  <si>
    <t>Pasco</t>
  </si>
  <si>
    <t>Huánuco</t>
  </si>
  <si>
    <t>Ica</t>
  </si>
  <si>
    <t>Lima</t>
  </si>
  <si>
    <t>Amazonas</t>
  </si>
  <si>
    <t>Cajamarca</t>
  </si>
  <si>
    <t>La Libertad</t>
  </si>
  <si>
    <t>Lambayeque</t>
  </si>
  <si>
    <t>Piura</t>
  </si>
  <si>
    <t>Tumbes</t>
  </si>
  <si>
    <t>Total</t>
  </si>
  <si>
    <t>Pallar
grano
seco</t>
  </si>
  <si>
    <t>Haba
grano
seco</t>
  </si>
  <si>
    <t>Frijol
grano
seco</t>
  </si>
  <si>
    <t>Arveja
grano
seco</t>
  </si>
  <si>
    <t>Zarandaja</t>
  </si>
  <si>
    <t>Tarhui</t>
  </si>
  <si>
    <t>Frijol
loctao</t>
  </si>
  <si>
    <t>Lenteja</t>
  </si>
  <si>
    <t>Garbanzo</t>
  </si>
  <si>
    <t>Frijol
palo</t>
  </si>
  <si>
    <t>Frijol
castilla</t>
  </si>
  <si>
    <t>Departamento</t>
  </si>
  <si>
    <t>C. PRODUCCIÓN DE MENESTRAS</t>
  </si>
  <si>
    <t xml:space="preserve">   (Toneladas métricas)</t>
  </si>
  <si>
    <t>Callao</t>
  </si>
  <si>
    <t>Lima Metropolitana</t>
  </si>
  <si>
    <t>13.17  PRODUCCIÓN DE MENESTRAS, SEGÚN DEPARTAMENTO, 2017</t>
  </si>
  <si>
    <t>Áncash</t>
  </si>
  <si>
    <t>ApurÍmac</t>
  </si>
  <si>
    <t>Fuente: Ministerio de Agricultura y Riego - Dirección General de Evaluación y Seguimiento de Políticas - Dirección de Estadística Agraria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</si>
</sst>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0.0_)"/>
    <numFmt numFmtId="166" formatCode="#\ ##0.0"/>
    <numFmt numFmtId="167" formatCode="General_)"/>
    <numFmt numFmtId="168" formatCode="#\ ###\ ###\ ###"/>
    <numFmt numFmtId="169" formatCode="_-* #\ ##0\ _€_-;\-* #,##0\ _€_-;_-* &quot;-&quot;\ _€_-;_-@_-"/>
    <numFmt numFmtId="170" formatCode="_-* #,##0\ _€_-;\-* #,##0\ _€_-;_-* &quot;-&quot;\ _€_-;_-@_-"/>
  </numFmts>
  <fonts count="18" x14ac:knownFonts="1">
    <font>
      <sz val="10"/>
      <name val="Arial"/>
      <family val="2"/>
    </font>
    <font>
      <sz val="10"/>
      <name val="Arial"/>
      <family val="2"/>
    </font>
    <font>
      <sz val="7"/>
      <name val="Arial Narrow"/>
      <family val="2"/>
    </font>
    <font>
      <b/>
      <i/>
      <sz val="7"/>
      <name val="Arial Narrow"/>
      <family val="2"/>
    </font>
    <font>
      <b/>
      <sz val="7"/>
      <name val="Arial Narrow"/>
      <family val="2"/>
    </font>
    <font>
      <sz val="7"/>
      <color theme="0"/>
      <name val="Arial Narrow"/>
      <family val="2"/>
    </font>
    <font>
      <sz val="7"/>
      <name val="Times New Roman"/>
      <family val="1"/>
    </font>
    <font>
      <b/>
      <sz val="6"/>
      <name val="Arial Narrow"/>
      <family val="2"/>
    </font>
    <font>
      <b/>
      <u/>
      <sz val="7"/>
      <name val="Arial Narrow"/>
      <family val="2"/>
    </font>
    <font>
      <sz val="8"/>
      <name val="Tms Rmn"/>
    </font>
    <font>
      <sz val="6"/>
      <name val="Arial Narrow"/>
      <family val="2"/>
    </font>
    <font>
      <sz val="6"/>
      <color theme="0"/>
      <name val="Arial Narrow"/>
      <family val="2"/>
    </font>
    <font>
      <sz val="6"/>
      <color theme="0"/>
      <name val="Arial"/>
      <family val="2"/>
    </font>
    <font>
      <sz val="6"/>
      <name val="Arial"/>
      <family val="2"/>
    </font>
    <font>
      <b/>
      <u/>
      <sz val="6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6" fillId="0" borderId="0"/>
    <xf numFmtId="167" fontId="9" fillId="0" borderId="0"/>
    <xf numFmtId="0" fontId="6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quotePrefix="1" applyFont="1" applyBorder="1" applyAlignment="1">
      <alignment horizontal="right" vertical="center"/>
    </xf>
    <xf numFmtId="1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Fill="1" applyAlignment="1">
      <alignment vertical="center"/>
    </xf>
    <xf numFmtId="1" fontId="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6" fontId="7" fillId="0" borderId="0" xfId="1" applyNumberFormat="1" applyFont="1" applyBorder="1" applyAlignment="1">
      <alignment horizontal="right" vertical="center"/>
    </xf>
    <xf numFmtId="164" fontId="7" fillId="0" borderId="0" xfId="1" applyNumberFormat="1" applyFont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8" fontId="4" fillId="0" borderId="0" xfId="2" applyNumberFormat="1" applyFont="1" applyFill="1" applyAlignment="1" applyProtection="1">
      <alignment horizontal="right" vertical="justify"/>
    </xf>
    <xf numFmtId="1" fontId="4" fillId="0" borderId="0" xfId="0" applyNumberFormat="1" applyFont="1" applyAlignment="1">
      <alignment vertical="center"/>
    </xf>
    <xf numFmtId="0" fontId="4" fillId="0" borderId="0" xfId="0" quotePrefix="1" applyFont="1" applyBorder="1" applyAlignment="1">
      <alignment horizontal="center" vertical="center"/>
    </xf>
    <xf numFmtId="0" fontId="7" fillId="0" borderId="0" xfId="3" applyFont="1" applyBorder="1" applyAlignment="1" applyProtection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1" fontId="10" fillId="0" borderId="0" xfId="0" applyNumberFormat="1" applyFont="1" applyBorder="1" applyAlignment="1">
      <alignment horizontal="center" vertical="center"/>
    </xf>
    <xf numFmtId="169" fontId="10" fillId="0" borderId="1" xfId="2" applyNumberFormat="1" applyFont="1" applyFill="1" applyBorder="1" applyAlignment="1" applyProtection="1">
      <alignment horizontal="right" vertical="justify"/>
    </xf>
    <xf numFmtId="39" fontId="10" fillId="0" borderId="2" xfId="2" applyNumberFormat="1" applyFont="1" applyFill="1" applyBorder="1" applyAlignment="1" applyProtection="1">
      <alignment horizontal="left" vertical="justify"/>
    </xf>
    <xf numFmtId="169" fontId="2" fillId="0" borderId="0" xfId="2" applyNumberFormat="1" applyFont="1" applyFill="1" applyBorder="1" applyAlignment="1" applyProtection="1">
      <alignment horizontal="right" vertical="justify"/>
    </xf>
    <xf numFmtId="39" fontId="2" fillId="0" borderId="3" xfId="2" applyNumberFormat="1" applyFont="1" applyFill="1" applyBorder="1" applyAlignment="1" applyProtection="1">
      <alignment horizontal="left" vertical="justify"/>
    </xf>
    <xf numFmtId="1" fontId="10" fillId="0" borderId="0" xfId="0" applyNumberFormat="1" applyFont="1" applyAlignment="1">
      <alignment horizontal="center" vertical="center"/>
    </xf>
    <xf numFmtId="0" fontId="13" fillId="0" borderId="0" xfId="0" applyFont="1"/>
    <xf numFmtId="0" fontId="10" fillId="2" borderId="0" xfId="0" applyFont="1" applyFill="1" applyAlignment="1">
      <alignment vertical="center"/>
    </xf>
    <xf numFmtId="1" fontId="10" fillId="2" borderId="0" xfId="0" applyNumberFormat="1" applyFont="1" applyFill="1" applyAlignment="1">
      <alignment horizontal="center" vertical="center"/>
    </xf>
    <xf numFmtId="39" fontId="2" fillId="2" borderId="3" xfId="2" applyNumberFormat="1" applyFont="1" applyFill="1" applyBorder="1" applyAlignment="1" applyProtection="1">
      <alignment horizontal="left" vertical="justify"/>
    </xf>
    <xf numFmtId="170" fontId="10" fillId="0" borderId="0" xfId="2" applyNumberFormat="1" applyFont="1" applyFill="1" applyBorder="1" applyAlignment="1" applyProtection="1">
      <alignment horizontal="right" vertical="justify"/>
    </xf>
    <xf numFmtId="1" fontId="14" fillId="0" borderId="0" xfId="0" applyNumberFormat="1" applyFont="1" applyAlignment="1">
      <alignment horizontal="center" vertical="center"/>
    </xf>
    <xf numFmtId="39" fontId="4" fillId="0" borderId="3" xfId="2" applyNumberFormat="1" applyFont="1" applyFill="1" applyBorder="1" applyAlignment="1" applyProtection="1">
      <alignment horizontal="left" vertical="justify"/>
    </xf>
    <xf numFmtId="0" fontId="4" fillId="0" borderId="0" xfId="0" applyFont="1" applyBorder="1" applyAlignment="1">
      <alignment horizontal="right" vertical="justify"/>
    </xf>
    <xf numFmtId="0" fontId="4" fillId="0" borderId="3" xfId="0" applyFont="1" applyBorder="1" applyAlignment="1">
      <alignment horizontal="left" vertical="justify"/>
    </xf>
    <xf numFmtId="0" fontId="10" fillId="0" borderId="5" xfId="0" applyFont="1" applyBorder="1" applyAlignment="1">
      <alignment vertical="center"/>
    </xf>
    <xf numFmtId="0" fontId="13" fillId="0" borderId="5" xfId="0" applyFont="1" applyBorder="1"/>
    <xf numFmtId="0" fontId="1" fillId="0" borderId="0" xfId="0" applyFont="1"/>
    <xf numFmtId="0" fontId="2" fillId="0" borderId="0" xfId="0" applyFont="1" applyBorder="1" applyAlignment="1">
      <alignment horizontal="centerContinuous" vertical="center"/>
    </xf>
    <xf numFmtId="1" fontId="2" fillId="0" borderId="0" xfId="0" applyNumberFormat="1" applyFont="1" applyBorder="1" applyAlignment="1" applyProtection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167" fontId="4" fillId="0" borderId="0" xfId="2" quotePrefix="1" applyFont="1" applyBorder="1" applyAlignment="1">
      <alignment horizontal="left" vertical="center" indent="3"/>
    </xf>
    <xf numFmtId="0" fontId="15" fillId="0" borderId="0" xfId="0" quotePrefix="1" applyFont="1" applyAlignment="1">
      <alignment horizontal="left" vertical="center"/>
    </xf>
    <xf numFmtId="167" fontId="16" fillId="0" borderId="0" xfId="2" quotePrefix="1" applyFont="1" applyAlignment="1">
      <alignment horizontal="left" vertical="center" indent="2"/>
    </xf>
    <xf numFmtId="0" fontId="17" fillId="0" borderId="0" xfId="0" quotePrefix="1" applyFont="1" applyAlignment="1">
      <alignment horizontal="left" vertical="center"/>
    </xf>
    <xf numFmtId="0" fontId="4" fillId="0" borderId="6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">
    <cellStyle name="Normal" xfId="0" builtinId="0"/>
    <cellStyle name="Normal_c-28.wk1 (3)" xfId="2"/>
    <cellStyle name="Normal_IEC10001" xfId="3"/>
    <cellStyle name="Normal_IEC100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20402916781193E-2"/>
          <c:y val="8.1193412314890523E-2"/>
          <c:w val="0.91357049750328156"/>
          <c:h val="0.76675097836063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'Hoja1 (2015)'!$N$42</c:f>
              <c:strCache>
                <c:ptCount val="1"/>
                <c:pt idx="0">
                  <c:v>Frijol grano seco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'Hoja1 (2015)'!$V$41:$AF$41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'Hoja1 (2015)'!$V$42:$AF$42</c:f>
              <c:numCache>
                <c:formatCode>0.0</c:formatCode>
                <c:ptCount val="11"/>
                <c:pt idx="0">
                  <c:v>81.979263999999986</c:v>
                </c:pt>
                <c:pt idx="1">
                  <c:v>86.126552000000004</c:v>
                </c:pt>
                <c:pt idx="2">
                  <c:v>98.603104999999999</c:v>
                </c:pt>
                <c:pt idx="3">
                  <c:v>92.756452999999993</c:v>
                </c:pt>
                <c:pt idx="4">
                  <c:v>87.9</c:v>
                </c:pt>
                <c:pt idx="5" formatCode="#\ ##0.0">
                  <c:v>92.475705000000005</c:v>
                </c:pt>
                <c:pt idx="6">
                  <c:v>93</c:v>
                </c:pt>
                <c:pt idx="7">
                  <c:v>89.5</c:v>
                </c:pt>
                <c:pt idx="8">
                  <c:v>89.6</c:v>
                </c:pt>
                <c:pt idx="9">
                  <c:v>80.900000000000006</c:v>
                </c:pt>
                <c:pt idx="10">
                  <c:v>75.736329999999995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05580496"/>
        <c:axId val="405581056"/>
      </c:barChart>
      <c:catAx>
        <c:axId val="40558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405581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581056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405580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3175">
      <a:solidFill>
        <a:schemeClr val="tx1">
          <a:alpha val="98000"/>
        </a:schemeClr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312420</xdr:colOff>
      <xdr:row>43</xdr:row>
      <xdr:rowOff>133350</xdr:rowOff>
    </xdr:from>
    <xdr:to>
      <xdr:col>11</xdr:col>
      <xdr:colOff>196850</xdr:colOff>
      <xdr:row>56</xdr:row>
      <xdr:rowOff>99060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590550</xdr:colOff>
      <xdr:row>41</xdr:row>
      <xdr:rowOff>103186</xdr:rowOff>
    </xdr:from>
    <xdr:to>
      <xdr:col>10</xdr:col>
      <xdr:colOff>254000</xdr:colOff>
      <xdr:row>44</xdr:row>
      <xdr:rowOff>57150</xdr:rowOff>
    </xdr:to>
    <xdr:sp macro="" textlink="">
      <xdr:nvSpPr>
        <xdr:cNvPr id="3" name="2 Rectángulo"/>
        <xdr:cNvSpPr/>
      </xdr:nvSpPr>
      <xdr:spPr>
        <a:xfrm>
          <a:off x="590550" y="4706936"/>
          <a:ext cx="4038600" cy="3730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/>
          <a:r>
            <a:rPr lang="es-PE" sz="730" b="1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Arial" pitchFamily="34" charset="0"/>
            </a:rPr>
            <a:t>PRODUCCIÓN DE FRIJOL GRANO SECO, 2007-2017</a:t>
          </a:r>
          <a:endParaRPr lang="es-PE" sz="730">
            <a:solidFill>
              <a:sysClr val="windowText" lastClr="000000"/>
            </a:solidFill>
            <a:effectLst/>
            <a:latin typeface="Arial Narrow" panose="020B0606020202030204" pitchFamily="34" charset="0"/>
            <a:cs typeface="Arial" pitchFamily="34" charset="0"/>
          </a:endParaRPr>
        </a:p>
        <a:p>
          <a:pPr algn="ctr" rtl="0"/>
          <a:r>
            <a:rPr lang="es-PE" sz="70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Arial" pitchFamily="34" charset="0"/>
            </a:rPr>
            <a:t>(Miles de toneladas métricas)</a:t>
          </a:r>
          <a:endParaRPr lang="es-PE" sz="700" b="0">
            <a:solidFill>
              <a:sysClr val="windowText" lastClr="000000"/>
            </a:solidFill>
            <a:effectLst/>
            <a:latin typeface="Arial Narrow" panose="020B0606020202030204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223996</xdr:colOff>
      <xdr:row>56</xdr:row>
      <xdr:rowOff>73105</xdr:rowOff>
    </xdr:from>
    <xdr:to>
      <xdr:col>7</xdr:col>
      <xdr:colOff>420553</xdr:colOff>
      <xdr:row>57</xdr:row>
      <xdr:rowOff>107590</xdr:rowOff>
    </xdr:to>
    <xdr:sp macro="" textlink="">
      <xdr:nvSpPr>
        <xdr:cNvPr id="4" name="3 Rectángulo"/>
        <xdr:cNvSpPr/>
      </xdr:nvSpPr>
      <xdr:spPr>
        <a:xfrm>
          <a:off x="223996" y="6885385"/>
          <a:ext cx="5690577" cy="1716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r>
            <a:rPr lang="es-PE" sz="600" b="1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Arial" pitchFamily="34" charset="0"/>
            </a:rPr>
            <a:t>Fuente: Ministerio de Agricultura y Riego.</a:t>
          </a:r>
          <a:endParaRPr lang="es-PE" sz="600">
            <a:solidFill>
              <a:sysClr val="windowText" lastClr="000000"/>
            </a:solidFill>
            <a:effectLst/>
            <a:latin typeface="Arial Narrow" panose="020B0606020202030204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4"/>
  <sheetViews>
    <sheetView showGridLines="0" tabSelected="1" view="pageBreakPreview" zoomScale="130" zoomScaleNormal="120" zoomScaleSheetLayoutView="13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baseColWidth="10" defaultColWidth="11.42578125" defaultRowHeight="9" x14ac:dyDescent="0.2"/>
  <cols>
    <col min="1" max="1" width="10.42578125" style="1" customWidth="1"/>
    <col min="2" max="12" width="5.85546875" style="1" customWidth="1"/>
    <col min="13" max="13" width="11.140625" style="1" customWidth="1"/>
    <col min="14" max="14" width="9.140625" style="1" customWidth="1"/>
    <col min="15" max="24" width="4" style="1" customWidth="1"/>
    <col min="25" max="34" width="5.28515625" style="1" customWidth="1"/>
    <col min="35" max="132" width="11.42578125" style="1"/>
    <col min="133" max="133" width="2.28515625" style="1" customWidth="1"/>
    <col min="134" max="16384" width="11.42578125" style="1"/>
  </cols>
  <sheetData>
    <row r="1" spans="1:34" ht="14.25" customHeight="1" x14ac:dyDescent="0.2">
      <c r="A1" s="55" t="s">
        <v>38</v>
      </c>
    </row>
    <row r="2" spans="1:34" ht="3" customHeight="1" x14ac:dyDescent="0.2">
      <c r="A2" s="55"/>
    </row>
    <row r="3" spans="1:34" ht="12.95" customHeight="1" x14ac:dyDescent="0.2">
      <c r="A3" s="53" t="s">
        <v>42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34" ht="11.1" customHeight="1" x14ac:dyDescent="0.2">
      <c r="A4" s="54" t="s">
        <v>39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</row>
    <row r="5" spans="1:34" ht="5.25" customHeight="1" x14ac:dyDescent="0.2">
      <c r="A5" s="52"/>
      <c r="B5" s="51"/>
      <c r="C5" s="51"/>
      <c r="D5" s="50"/>
      <c r="E5" s="49"/>
      <c r="F5" s="49"/>
      <c r="G5" s="49"/>
      <c r="H5" s="49"/>
      <c r="I5" s="49"/>
      <c r="J5" s="49"/>
      <c r="K5" s="49"/>
      <c r="L5" s="49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</row>
    <row r="6" spans="1:34" s="28" customFormat="1" ht="10.5" customHeight="1" x14ac:dyDescent="0.15">
      <c r="A6" s="65" t="s">
        <v>37</v>
      </c>
      <c r="B6" s="59" t="s">
        <v>36</v>
      </c>
      <c r="C6" s="59" t="s">
        <v>35</v>
      </c>
      <c r="D6" s="62" t="s">
        <v>34</v>
      </c>
      <c r="E6" s="62" t="s">
        <v>33</v>
      </c>
      <c r="F6" s="59" t="s">
        <v>32</v>
      </c>
      <c r="G6" s="62" t="s">
        <v>31</v>
      </c>
      <c r="H6" s="62" t="s">
        <v>30</v>
      </c>
      <c r="I6" s="56" t="s">
        <v>29</v>
      </c>
      <c r="J6" s="56" t="s">
        <v>28</v>
      </c>
      <c r="K6" s="56" t="s">
        <v>27</v>
      </c>
      <c r="L6" s="56" t="s">
        <v>26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</row>
    <row r="7" spans="1:34" s="46" customFormat="1" ht="10.5" customHeight="1" thickBot="1" x14ac:dyDescent="0.2">
      <c r="A7" s="66"/>
      <c r="B7" s="60"/>
      <c r="C7" s="60"/>
      <c r="D7" s="63"/>
      <c r="E7" s="63"/>
      <c r="F7" s="60"/>
      <c r="G7" s="63"/>
      <c r="H7" s="63"/>
      <c r="I7" s="57"/>
      <c r="J7" s="57"/>
      <c r="K7" s="57"/>
      <c r="L7" s="5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</row>
    <row r="8" spans="1:34" s="28" customFormat="1" ht="10.5" customHeight="1" thickTop="1" x14ac:dyDescent="0.15">
      <c r="A8" s="67"/>
      <c r="B8" s="61"/>
      <c r="C8" s="61"/>
      <c r="D8" s="64"/>
      <c r="E8" s="64"/>
      <c r="F8" s="61"/>
      <c r="G8" s="64"/>
      <c r="H8" s="64"/>
      <c r="I8" s="58"/>
      <c r="J8" s="58"/>
      <c r="K8" s="58"/>
      <c r="L8" s="58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</row>
    <row r="9" spans="1:34" s="28" customFormat="1" ht="8.1" customHeight="1" x14ac:dyDescent="0.15">
      <c r="A9" s="45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</row>
    <row r="10" spans="1:34" s="28" customFormat="1" ht="10.5" customHeight="1" x14ac:dyDescent="0.15">
      <c r="A10" s="43" t="s">
        <v>25</v>
      </c>
      <c r="B10" s="24">
        <f>SUM(B11:B36)</f>
        <v>20341.478000000003</v>
      </c>
      <c r="C10" s="24">
        <f t="shared" ref="C10:L10" si="0">SUM(C11:C36)</f>
        <v>3133.377</v>
      </c>
      <c r="D10" s="24">
        <f t="shared" si="0"/>
        <v>969.84900000000005</v>
      </c>
      <c r="E10" s="24">
        <f t="shared" si="0"/>
        <v>2516.02</v>
      </c>
      <c r="F10" s="24">
        <f t="shared" si="0"/>
        <v>67.5</v>
      </c>
      <c r="G10" s="24">
        <f t="shared" si="0"/>
        <v>13782.760000000002</v>
      </c>
      <c r="H10" s="24">
        <f t="shared" si="0"/>
        <v>2844.1209999999996</v>
      </c>
      <c r="I10" s="24">
        <f t="shared" si="0"/>
        <v>50223.117000000006</v>
      </c>
      <c r="J10" s="24">
        <f t="shared" si="0"/>
        <v>75736.330000000016</v>
      </c>
      <c r="K10" s="24">
        <f t="shared" si="0"/>
        <v>72818.424000000014</v>
      </c>
      <c r="L10" s="24">
        <f t="shared" si="0"/>
        <v>10310.659</v>
      </c>
      <c r="M10" s="42"/>
      <c r="N10" s="24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</row>
    <row r="11" spans="1:34" s="28" customFormat="1" ht="9.9499999999999993" customHeight="1" x14ac:dyDescent="0.15">
      <c r="A11" s="35" t="s">
        <v>24</v>
      </c>
      <c r="B11" s="34">
        <v>103.669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6.6</v>
      </c>
      <c r="I11" s="34">
        <v>0</v>
      </c>
      <c r="J11" s="34">
        <v>5.66</v>
      </c>
      <c r="K11" s="34">
        <v>0</v>
      </c>
      <c r="L11" s="34">
        <v>0</v>
      </c>
      <c r="M11" s="41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</row>
    <row r="12" spans="1:34" s="28" customFormat="1" ht="9.9499999999999993" customHeight="1" x14ac:dyDescent="0.15">
      <c r="A12" s="35" t="s">
        <v>23</v>
      </c>
      <c r="B12" s="34">
        <v>8887</v>
      </c>
      <c r="C12" s="34">
        <v>144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3687</v>
      </c>
      <c r="J12" s="34">
        <v>5019</v>
      </c>
      <c r="K12" s="34">
        <v>340</v>
      </c>
      <c r="L12" s="34">
        <v>0</v>
      </c>
      <c r="M12" s="36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</row>
    <row r="13" spans="1:34" s="28" customFormat="1" ht="9.9499999999999993" customHeight="1" x14ac:dyDescent="0.15">
      <c r="A13" s="35" t="s">
        <v>22</v>
      </c>
      <c r="B13" s="34">
        <v>1436</v>
      </c>
      <c r="C13" s="34">
        <v>316</v>
      </c>
      <c r="D13" s="34">
        <v>291</v>
      </c>
      <c r="E13" s="34">
        <v>0</v>
      </c>
      <c r="F13" s="34">
        <v>0</v>
      </c>
      <c r="G13" s="34">
        <v>0</v>
      </c>
      <c r="H13" s="34">
        <v>2290</v>
      </c>
      <c r="I13" s="34">
        <v>627</v>
      </c>
      <c r="J13" s="34">
        <v>511</v>
      </c>
      <c r="K13" s="34">
        <v>146</v>
      </c>
      <c r="L13" s="34">
        <v>4959</v>
      </c>
      <c r="M13" s="36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</row>
    <row r="14" spans="1:34" s="28" customFormat="1" ht="9.9499999999999993" customHeight="1" x14ac:dyDescent="0.15">
      <c r="A14" s="35" t="s">
        <v>21</v>
      </c>
      <c r="B14" s="34">
        <v>239.70000000000002</v>
      </c>
      <c r="C14" s="34">
        <v>221.7</v>
      </c>
      <c r="D14" s="34">
        <v>272.60000000000002</v>
      </c>
      <c r="E14" s="34">
        <v>1556.1399999999999</v>
      </c>
      <c r="F14" s="34">
        <v>67.5</v>
      </c>
      <c r="G14" s="34">
        <v>4681.26</v>
      </c>
      <c r="H14" s="34">
        <v>144.16000000000003</v>
      </c>
      <c r="I14" s="34">
        <v>9999.1999999999989</v>
      </c>
      <c r="J14" s="34">
        <v>3995.6900000000005</v>
      </c>
      <c r="K14" s="34">
        <v>4986.57</v>
      </c>
      <c r="L14" s="34">
        <v>100.5</v>
      </c>
      <c r="M14" s="36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</row>
    <row r="15" spans="1:34" s="28" customFormat="1" ht="9.9499999999999993" customHeight="1" x14ac:dyDescent="0.15">
      <c r="A15" s="35" t="s">
        <v>20</v>
      </c>
      <c r="B15" s="34">
        <v>0.73</v>
      </c>
      <c r="C15" s="34">
        <v>20</v>
      </c>
      <c r="D15" s="34">
        <v>0</v>
      </c>
      <c r="E15" s="34">
        <v>756.93999999999983</v>
      </c>
      <c r="F15" s="34">
        <v>0</v>
      </c>
      <c r="G15" s="34">
        <v>314.79999999999995</v>
      </c>
      <c r="H15" s="34">
        <v>403.36099999999999</v>
      </c>
      <c r="I15" s="34">
        <v>13772.26</v>
      </c>
      <c r="J15" s="34">
        <v>11112.753000000001</v>
      </c>
      <c r="K15" s="34">
        <v>3095.15</v>
      </c>
      <c r="L15" s="34">
        <v>0</v>
      </c>
      <c r="M15" s="36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</row>
    <row r="16" spans="1:34" s="28" customFormat="1" ht="9.9499999999999993" customHeight="1" x14ac:dyDescent="0.15">
      <c r="A16" s="35" t="s">
        <v>19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63.719999999999992</v>
      </c>
      <c r="H16" s="34">
        <v>0</v>
      </c>
      <c r="I16" s="34">
        <v>220.13</v>
      </c>
      <c r="J16" s="34">
        <v>5857.9179999999997</v>
      </c>
      <c r="K16" s="34">
        <v>88.8</v>
      </c>
      <c r="L16" s="34">
        <v>0</v>
      </c>
      <c r="M16" s="36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</row>
    <row r="17" spans="1:41" s="28" customFormat="1" ht="9.9499999999999993" customHeight="1" x14ac:dyDescent="0.15">
      <c r="A17" s="35" t="s">
        <v>43</v>
      </c>
      <c r="B17" s="34">
        <v>0</v>
      </c>
      <c r="C17" s="34">
        <v>0</v>
      </c>
      <c r="D17" s="34">
        <v>0</v>
      </c>
      <c r="E17" s="34">
        <v>65</v>
      </c>
      <c r="F17" s="34">
        <v>0</v>
      </c>
      <c r="G17" s="34">
        <v>159.19999999999999</v>
      </c>
      <c r="H17" s="34">
        <v>0</v>
      </c>
      <c r="I17" s="34">
        <v>801.59999999999991</v>
      </c>
      <c r="J17" s="34">
        <v>872.75</v>
      </c>
      <c r="K17" s="34">
        <v>723.3</v>
      </c>
      <c r="L17" s="34">
        <v>10</v>
      </c>
      <c r="M17" s="36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</row>
    <row r="18" spans="1:41" s="38" customFormat="1" ht="9.9499999999999993" customHeight="1" x14ac:dyDescent="0.15">
      <c r="A18" s="40" t="s">
        <v>18</v>
      </c>
      <c r="B18" s="34">
        <v>1842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1</v>
      </c>
      <c r="J18" s="34">
        <v>2514</v>
      </c>
      <c r="K18" s="34">
        <v>142</v>
      </c>
      <c r="L18" s="34">
        <v>0</v>
      </c>
      <c r="M18" s="39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</row>
    <row r="19" spans="1:41" s="28" customFormat="1" ht="9.9499999999999993" customHeight="1" x14ac:dyDescent="0.15">
      <c r="A19" s="35" t="s">
        <v>41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1.37</v>
      </c>
      <c r="J19" s="34">
        <v>168.274</v>
      </c>
      <c r="K19" s="34">
        <v>0</v>
      </c>
      <c r="L19" s="34">
        <v>0</v>
      </c>
      <c r="M19" s="36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</row>
    <row r="20" spans="1:41" s="28" customFormat="1" ht="9.9499999999999993" customHeight="1" x14ac:dyDescent="0.15">
      <c r="A20" s="35" t="s">
        <v>40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6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</row>
    <row r="21" spans="1:41" s="28" customFormat="1" ht="9.9499999999999993" customHeight="1" x14ac:dyDescent="0.15">
      <c r="A21" s="35" t="s">
        <v>17</v>
      </c>
      <c r="B21" s="34">
        <v>267.22000000000003</v>
      </c>
      <c r="C21" s="34">
        <v>0</v>
      </c>
      <c r="D21" s="34">
        <v>329.04899999999998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555.62</v>
      </c>
      <c r="K21" s="34">
        <v>0</v>
      </c>
      <c r="L21" s="34">
        <v>4851.4390000000003</v>
      </c>
      <c r="M21" s="36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</row>
    <row r="22" spans="1:41" s="28" customFormat="1" ht="9.9499999999999993" customHeight="1" x14ac:dyDescent="0.15">
      <c r="A22" s="35" t="s">
        <v>16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1079</v>
      </c>
      <c r="H22" s="34">
        <v>0</v>
      </c>
      <c r="I22" s="34">
        <v>1249.999</v>
      </c>
      <c r="J22" s="34">
        <v>4229</v>
      </c>
      <c r="K22" s="34">
        <v>2964</v>
      </c>
      <c r="L22" s="34">
        <v>0</v>
      </c>
      <c r="M22" s="36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</row>
    <row r="23" spans="1:41" s="28" customFormat="1" ht="9.9499999999999993" customHeight="1" x14ac:dyDescent="0.15">
      <c r="A23" s="35" t="s">
        <v>15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8.4</v>
      </c>
      <c r="H23" s="34">
        <v>0</v>
      </c>
      <c r="I23" s="34">
        <v>104.15</v>
      </c>
      <c r="J23" s="34">
        <v>1522.9290000000001</v>
      </c>
      <c r="K23" s="34">
        <v>906.279</v>
      </c>
      <c r="L23" s="34">
        <v>0</v>
      </c>
      <c r="M23" s="36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</row>
    <row r="24" spans="1:41" s="28" customFormat="1" ht="9.9499999999999993" customHeight="1" x14ac:dyDescent="0.15">
      <c r="A24" s="35" t="s">
        <v>14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561.54</v>
      </c>
      <c r="H24" s="34">
        <v>0</v>
      </c>
      <c r="I24" s="34">
        <v>1925.2200000000003</v>
      </c>
      <c r="J24" s="34">
        <v>4452.87</v>
      </c>
      <c r="K24" s="34">
        <v>3231.0999999999995</v>
      </c>
      <c r="L24" s="34">
        <v>0</v>
      </c>
      <c r="M24" s="36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</row>
    <row r="25" spans="1:41" s="28" customFormat="1" ht="9.9499999999999993" customHeight="1" x14ac:dyDescent="0.15">
      <c r="A25" s="35" t="s">
        <v>13</v>
      </c>
      <c r="B25" s="34">
        <v>0</v>
      </c>
      <c r="C25" s="34">
        <v>0</v>
      </c>
      <c r="D25" s="34">
        <v>0</v>
      </c>
      <c r="E25" s="34">
        <v>25.599999999999998</v>
      </c>
      <c r="F25" s="34">
        <v>0</v>
      </c>
      <c r="G25" s="34">
        <v>386.99999999999994</v>
      </c>
      <c r="H25" s="34">
        <v>0</v>
      </c>
      <c r="I25" s="34">
        <v>5660.7990000000009</v>
      </c>
      <c r="J25" s="34">
        <v>7916.7390000000005</v>
      </c>
      <c r="K25" s="34">
        <v>9142.719000000001</v>
      </c>
      <c r="L25" s="34">
        <v>0</v>
      </c>
      <c r="M25" s="36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</row>
    <row r="26" spans="1:41" s="28" customFormat="1" ht="9.9499999999999993" customHeight="1" x14ac:dyDescent="0.15">
      <c r="A26" s="35" t="s">
        <v>12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11.600000000000001</v>
      </c>
      <c r="J26" s="34">
        <v>4420.8100000000004</v>
      </c>
      <c r="K26" s="34">
        <v>464.72900000000004</v>
      </c>
      <c r="L26" s="34">
        <v>323.92</v>
      </c>
      <c r="M26" s="36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</row>
    <row r="27" spans="1:41" s="28" customFormat="1" ht="9.9499999999999993" customHeight="1" x14ac:dyDescent="0.15">
      <c r="A27" s="35" t="s">
        <v>11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66.28</v>
      </c>
      <c r="K27" s="34">
        <v>224.149</v>
      </c>
      <c r="L27" s="34">
        <v>0</v>
      </c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</row>
    <row r="28" spans="1:41" s="28" customFormat="1" ht="9.9499999999999993" customHeight="1" x14ac:dyDescent="0.15">
      <c r="A28" s="35" t="s">
        <v>10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6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29"/>
      <c r="AJ28" s="29"/>
      <c r="AK28" s="29"/>
      <c r="AL28" s="29"/>
      <c r="AM28" s="29"/>
      <c r="AN28" s="29"/>
      <c r="AO28" s="29"/>
    </row>
    <row r="29" spans="1:41" s="28" customFormat="1" ht="9.9499999999999993" customHeight="1" x14ac:dyDescent="0.15">
      <c r="A29" s="35" t="s">
        <v>9</v>
      </c>
      <c r="B29" s="34">
        <v>0</v>
      </c>
      <c r="C29" s="34">
        <v>15</v>
      </c>
      <c r="D29" s="34">
        <v>9</v>
      </c>
      <c r="E29" s="34">
        <v>26</v>
      </c>
      <c r="F29" s="34">
        <v>0</v>
      </c>
      <c r="G29" s="34">
        <v>219</v>
      </c>
      <c r="H29" s="34">
        <v>0</v>
      </c>
      <c r="I29" s="34">
        <v>4940</v>
      </c>
      <c r="J29" s="34">
        <v>2191</v>
      </c>
      <c r="K29" s="34">
        <v>7216</v>
      </c>
      <c r="L29" s="34">
        <v>62</v>
      </c>
      <c r="M29" s="36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29"/>
      <c r="AJ29" s="29"/>
      <c r="AK29" s="29"/>
      <c r="AL29" s="29"/>
      <c r="AM29" s="29"/>
      <c r="AN29" s="29"/>
      <c r="AO29" s="29"/>
    </row>
    <row r="30" spans="1:41" s="28" customFormat="1" ht="9.9499999999999993" customHeight="1" x14ac:dyDescent="0.15">
      <c r="A30" s="35" t="s">
        <v>44</v>
      </c>
      <c r="B30" s="34">
        <v>0</v>
      </c>
      <c r="C30" s="34">
        <v>0</v>
      </c>
      <c r="D30" s="34">
        <v>0</v>
      </c>
      <c r="E30" s="34">
        <v>86.34</v>
      </c>
      <c r="F30" s="34">
        <v>0</v>
      </c>
      <c r="G30" s="34">
        <v>1806.94</v>
      </c>
      <c r="H30" s="34">
        <v>0</v>
      </c>
      <c r="I30" s="34">
        <v>2366.5990000000002</v>
      </c>
      <c r="J30" s="34">
        <v>7494.8490000000002</v>
      </c>
      <c r="K30" s="34">
        <v>7892.52</v>
      </c>
      <c r="L30" s="34">
        <v>3.8</v>
      </c>
      <c r="M30" s="36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29"/>
      <c r="AJ30" s="29"/>
      <c r="AK30" s="29"/>
      <c r="AL30" s="29"/>
      <c r="AM30" s="29"/>
      <c r="AN30" s="29"/>
      <c r="AO30" s="29"/>
    </row>
    <row r="31" spans="1:41" s="28" customFormat="1" ht="9.9499999999999993" customHeight="1" x14ac:dyDescent="0.15">
      <c r="A31" s="35" t="s">
        <v>8</v>
      </c>
      <c r="B31" s="34">
        <v>0</v>
      </c>
      <c r="C31" s="34">
        <v>1985.5</v>
      </c>
      <c r="D31" s="34">
        <v>68.2</v>
      </c>
      <c r="E31" s="34">
        <v>0</v>
      </c>
      <c r="F31" s="34">
        <v>0</v>
      </c>
      <c r="G31" s="34">
        <v>3056.9000000000005</v>
      </c>
      <c r="H31" s="34">
        <v>0</v>
      </c>
      <c r="I31" s="34">
        <v>3809.3</v>
      </c>
      <c r="J31" s="34">
        <v>1989.5500000000002</v>
      </c>
      <c r="K31" s="34">
        <v>19344.580000000002</v>
      </c>
      <c r="L31" s="34">
        <v>0</v>
      </c>
      <c r="M31" s="36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29"/>
      <c r="AJ31" s="29"/>
      <c r="AK31" s="29"/>
      <c r="AL31" s="29"/>
      <c r="AM31" s="29"/>
      <c r="AN31" s="29"/>
      <c r="AO31" s="29"/>
    </row>
    <row r="32" spans="1:41" s="28" customFormat="1" ht="9.9499999999999993" customHeight="1" x14ac:dyDescent="0.15">
      <c r="A32" s="35" t="s">
        <v>7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1445</v>
      </c>
      <c r="H32" s="34">
        <v>0</v>
      </c>
      <c r="I32" s="34">
        <v>1045.8900000000001</v>
      </c>
      <c r="J32" s="34">
        <v>583.29999999999995</v>
      </c>
      <c r="K32" s="34">
        <v>11910.528</v>
      </c>
      <c r="L32" s="34">
        <v>0</v>
      </c>
      <c r="M32" s="36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29"/>
      <c r="AJ32" s="29"/>
      <c r="AK32" s="29"/>
      <c r="AL32" s="29"/>
      <c r="AM32" s="29"/>
      <c r="AN32" s="29"/>
      <c r="AO32" s="29"/>
    </row>
    <row r="33" spans="1:41" s="28" customFormat="1" ht="9.9499999999999993" customHeight="1" x14ac:dyDescent="0.15">
      <c r="A33" s="35" t="s">
        <v>6</v>
      </c>
      <c r="B33" s="34">
        <v>977.1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3333.9800000000005</v>
      </c>
      <c r="K33" s="34">
        <v>0</v>
      </c>
      <c r="L33" s="34">
        <v>0</v>
      </c>
      <c r="M33" s="36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29"/>
      <c r="AJ33" s="29"/>
      <c r="AK33" s="29"/>
      <c r="AL33" s="29"/>
      <c r="AM33" s="29"/>
      <c r="AN33" s="29"/>
      <c r="AO33" s="29"/>
    </row>
    <row r="34" spans="1:41" s="28" customFormat="1" ht="9.9499999999999993" customHeight="1" x14ac:dyDescent="0.15">
      <c r="A34" s="35" t="s">
        <v>5</v>
      </c>
      <c r="B34" s="34">
        <v>5935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4590</v>
      </c>
      <c r="K34" s="34">
        <v>0</v>
      </c>
      <c r="L34" s="34">
        <v>0</v>
      </c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29"/>
      <c r="AJ34" s="29"/>
      <c r="AK34" s="29"/>
      <c r="AL34" s="29"/>
      <c r="AM34" s="29"/>
      <c r="AN34" s="29"/>
      <c r="AO34" s="29"/>
    </row>
    <row r="35" spans="1:41" s="28" customFormat="1" ht="9.9499999999999993" customHeight="1" x14ac:dyDescent="0.15">
      <c r="A35" s="35" t="s">
        <v>4</v>
      </c>
      <c r="B35" s="34">
        <v>653.05899999999997</v>
      </c>
      <c r="C35" s="34">
        <v>431.17700000000002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1996.058</v>
      </c>
      <c r="K35" s="34">
        <v>0</v>
      </c>
      <c r="L35" s="34">
        <v>0</v>
      </c>
      <c r="M35" s="31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29"/>
      <c r="AJ35" s="29"/>
      <c r="AK35" s="29"/>
      <c r="AL35" s="29"/>
      <c r="AM35" s="29"/>
      <c r="AN35" s="29"/>
      <c r="AO35" s="29"/>
    </row>
    <row r="36" spans="1:41" s="28" customFormat="1" ht="9.9499999999999993" customHeight="1" x14ac:dyDescent="0.15">
      <c r="A36" s="35" t="s">
        <v>3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336.30000000000007</v>
      </c>
      <c r="K36" s="34">
        <v>0</v>
      </c>
      <c r="L36" s="34">
        <v>0</v>
      </c>
      <c r="M36" s="31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29"/>
      <c r="AJ36" s="29"/>
      <c r="AK36" s="29"/>
      <c r="AL36" s="29"/>
      <c r="AM36" s="29"/>
      <c r="AN36" s="29"/>
      <c r="AO36" s="29"/>
    </row>
    <row r="37" spans="1:41" s="28" customFormat="1" ht="5.0999999999999996" customHeight="1" x14ac:dyDescent="0.15">
      <c r="A37" s="33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1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29"/>
      <c r="AJ37" s="29"/>
      <c r="AK37" s="29"/>
      <c r="AL37" s="29"/>
      <c r="AM37" s="29"/>
      <c r="AN37" s="29"/>
      <c r="AO37" s="29"/>
    </row>
    <row r="38" spans="1:41" s="27" customFormat="1" ht="10.5" customHeight="1" x14ac:dyDescent="0.2">
      <c r="A38" s="27" t="s">
        <v>2</v>
      </c>
    </row>
    <row r="39" spans="1:41" ht="9" customHeight="1" x14ac:dyDescent="0.2">
      <c r="A39" s="27" t="s">
        <v>45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</row>
    <row r="40" spans="1:41" x14ac:dyDescent="0.2">
      <c r="A40" s="23"/>
      <c r="B40" s="23"/>
      <c r="C40" s="23"/>
      <c r="D40" s="23"/>
      <c r="E40" s="23"/>
      <c r="F40" s="23"/>
      <c r="G40" s="26"/>
      <c r="H40" s="23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25">
        <v>94574.377000000008</v>
      </c>
      <c r="AC40" s="15">
        <v>89843.267000000007</v>
      </c>
      <c r="AD40" s="24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41" x14ac:dyDescent="0.2">
      <c r="A41" s="23"/>
      <c r="B41" s="23"/>
      <c r="C41" s="23"/>
      <c r="D41" s="23"/>
      <c r="E41" s="23"/>
      <c r="F41" s="23"/>
      <c r="G41" s="23"/>
      <c r="H41" s="23"/>
      <c r="O41" s="15">
        <v>2000</v>
      </c>
      <c r="P41" s="15">
        <v>2001</v>
      </c>
      <c r="Q41" s="15">
        <v>2002</v>
      </c>
      <c r="R41" s="15">
        <v>2003</v>
      </c>
      <c r="S41" s="15">
        <v>2004</v>
      </c>
      <c r="T41" s="15">
        <v>2005</v>
      </c>
      <c r="U41" s="15">
        <v>2006</v>
      </c>
      <c r="V41" s="15">
        <v>2007</v>
      </c>
      <c r="W41" s="15">
        <v>2008</v>
      </c>
      <c r="X41" s="15">
        <v>2009</v>
      </c>
      <c r="Y41" s="15">
        <v>2010</v>
      </c>
      <c r="Z41" s="15">
        <v>2011</v>
      </c>
      <c r="AA41" s="15">
        <v>2012</v>
      </c>
      <c r="AB41" s="15">
        <v>2013</v>
      </c>
      <c r="AC41" s="15">
        <v>2014</v>
      </c>
      <c r="AD41" s="15">
        <v>2015</v>
      </c>
      <c r="AE41" s="15">
        <v>2016</v>
      </c>
      <c r="AF41" s="15">
        <v>2017</v>
      </c>
      <c r="AG41" s="12"/>
      <c r="AH41" s="12"/>
      <c r="AI41" s="12"/>
      <c r="AJ41" s="12"/>
      <c r="AK41" s="12"/>
      <c r="AL41" s="12"/>
      <c r="AM41" s="12"/>
      <c r="AN41" s="12"/>
      <c r="AO41" s="12"/>
    </row>
    <row r="42" spans="1:41" ht="11.25" customHeight="1" x14ac:dyDescent="0.2">
      <c r="A42" s="22"/>
      <c r="B42" s="21"/>
      <c r="C42" s="21"/>
      <c r="D42" s="21"/>
      <c r="E42" s="21"/>
      <c r="F42" s="21"/>
      <c r="G42" s="21"/>
      <c r="H42" s="21"/>
      <c r="N42" s="1" t="s">
        <v>1</v>
      </c>
      <c r="O42" s="16">
        <v>69.815217000000004</v>
      </c>
      <c r="P42" s="16">
        <v>61.280494999999995</v>
      </c>
      <c r="Q42" s="20">
        <v>63</v>
      </c>
      <c r="R42" s="20">
        <v>59.196288999999993</v>
      </c>
      <c r="S42" s="20">
        <v>58.524484999999999</v>
      </c>
      <c r="T42" s="20">
        <v>71.667408999999992</v>
      </c>
      <c r="U42" s="20">
        <v>82.5</v>
      </c>
      <c r="V42" s="20">
        <v>81.979263999999986</v>
      </c>
      <c r="W42" s="20">
        <v>86.126552000000004</v>
      </c>
      <c r="X42" s="16">
        <v>98.603104999999999</v>
      </c>
      <c r="Y42" s="16">
        <v>92.756452999999993</v>
      </c>
      <c r="Z42" s="16">
        <v>87.9</v>
      </c>
      <c r="AA42" s="19">
        <v>92.475705000000005</v>
      </c>
      <c r="AB42" s="16">
        <v>93</v>
      </c>
      <c r="AC42" s="16">
        <v>89.5</v>
      </c>
      <c r="AD42" s="18">
        <v>89.6</v>
      </c>
      <c r="AE42" s="18">
        <v>80.900000000000006</v>
      </c>
      <c r="AF42" s="18">
        <f>75.73633</f>
        <v>75.736329999999995</v>
      </c>
      <c r="AG42" s="12"/>
      <c r="AH42" s="12"/>
      <c r="AI42" s="12"/>
      <c r="AJ42" s="12"/>
      <c r="AK42" s="12"/>
      <c r="AL42" s="12"/>
      <c r="AM42" s="12"/>
      <c r="AN42" s="12"/>
      <c r="AO42" s="12"/>
    </row>
    <row r="43" spans="1:41" ht="11.25" customHeight="1" x14ac:dyDescent="0.2">
      <c r="A43" s="2"/>
      <c r="B43" s="17"/>
      <c r="C43" s="17"/>
      <c r="D43" s="17"/>
      <c r="E43" s="4"/>
      <c r="F43" s="4"/>
      <c r="G43" s="4"/>
      <c r="H43" s="4"/>
      <c r="N43" s="12"/>
      <c r="O43" s="16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</row>
    <row r="44" spans="1:41" ht="11.25" customHeight="1" x14ac:dyDescent="0.2">
      <c r="A44" s="2"/>
      <c r="B44" s="4"/>
      <c r="C44" s="4"/>
      <c r="D44" s="4"/>
      <c r="E44" s="4"/>
      <c r="F44" s="4"/>
      <c r="G44" s="4"/>
      <c r="H44" s="4"/>
      <c r="N44" s="14"/>
      <c r="O44" s="13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</row>
    <row r="45" spans="1:41" ht="11.25" customHeight="1" x14ac:dyDescent="0.2">
      <c r="A45" s="2"/>
      <c r="B45" s="4"/>
      <c r="C45" s="4"/>
      <c r="D45" s="4"/>
      <c r="E45" s="4"/>
      <c r="F45" s="4"/>
      <c r="G45" s="4"/>
      <c r="H45" s="4"/>
      <c r="N45" s="8"/>
      <c r="O45" s="9"/>
    </row>
    <row r="46" spans="1:41" ht="11.25" customHeight="1" x14ac:dyDescent="0.2">
      <c r="A46" s="2"/>
      <c r="B46" s="4"/>
      <c r="C46" s="4"/>
      <c r="D46" s="4"/>
      <c r="E46" s="4"/>
      <c r="F46" s="4"/>
      <c r="G46" s="4"/>
      <c r="H46" s="4"/>
      <c r="N46" s="8"/>
      <c r="O46" s="9"/>
    </row>
    <row r="47" spans="1:41" ht="11.25" customHeight="1" x14ac:dyDescent="0.2">
      <c r="A47" s="2"/>
      <c r="B47" s="4"/>
      <c r="C47" s="4"/>
      <c r="D47" s="4"/>
      <c r="E47" s="4"/>
      <c r="F47" s="4"/>
      <c r="G47" s="4"/>
      <c r="H47" s="11"/>
      <c r="N47" s="10"/>
      <c r="O47" s="9"/>
    </row>
    <row r="48" spans="1:41" ht="11.25" customHeight="1" x14ac:dyDescent="0.2">
      <c r="A48" s="2"/>
      <c r="B48" s="4"/>
      <c r="C48" s="4"/>
      <c r="D48" s="4"/>
      <c r="E48" s="4"/>
      <c r="F48" s="4"/>
      <c r="G48" s="4"/>
      <c r="H48" s="4"/>
      <c r="N48" s="8"/>
      <c r="O48" s="8"/>
    </row>
    <row r="49" spans="1:23" ht="11.25" customHeight="1" x14ac:dyDescent="0.2">
      <c r="A49" s="2"/>
      <c r="B49" s="4"/>
      <c r="C49" s="4"/>
      <c r="D49" s="4"/>
      <c r="E49" s="4"/>
      <c r="F49" s="4"/>
      <c r="G49" s="4"/>
      <c r="H49" s="4"/>
      <c r="N49" s="8"/>
      <c r="O49" s="8"/>
    </row>
    <row r="50" spans="1:23" ht="11.25" customHeight="1" x14ac:dyDescent="0.2">
      <c r="A50" s="2"/>
      <c r="B50" s="4"/>
      <c r="C50" s="4"/>
      <c r="D50" s="4"/>
      <c r="E50" s="4"/>
      <c r="F50" s="4"/>
      <c r="G50" s="4"/>
      <c r="H50" s="4"/>
    </row>
    <row r="51" spans="1:23" ht="11.25" customHeight="1" x14ac:dyDescent="0.2">
      <c r="A51" s="2"/>
      <c r="B51" s="4"/>
      <c r="C51" s="4"/>
      <c r="D51" s="4"/>
      <c r="E51" s="4"/>
      <c r="F51" s="4"/>
      <c r="G51" s="4"/>
      <c r="H51" s="4"/>
    </row>
    <row r="52" spans="1:23" ht="11.25" customHeight="1" x14ac:dyDescent="0.2">
      <c r="A52" s="2"/>
      <c r="B52" s="4"/>
      <c r="C52" s="4"/>
      <c r="D52" s="4"/>
      <c r="E52" s="4"/>
      <c r="F52" s="4"/>
      <c r="G52" s="4"/>
      <c r="H52" s="4"/>
      <c r="R52" s="6"/>
      <c r="S52" s="6"/>
      <c r="T52" s="6"/>
      <c r="U52" s="6"/>
      <c r="V52" s="7"/>
      <c r="W52" s="6"/>
    </row>
    <row r="53" spans="1:23" ht="11.25" customHeight="1" x14ac:dyDescent="0.2">
      <c r="A53" s="2"/>
      <c r="B53" s="4"/>
      <c r="C53" s="4"/>
      <c r="D53" s="4"/>
      <c r="E53" s="4"/>
      <c r="F53" s="4"/>
      <c r="G53" s="4"/>
      <c r="H53" s="4"/>
      <c r="I53" s="5"/>
      <c r="R53" s="6"/>
      <c r="S53" s="6"/>
      <c r="T53" s="6"/>
      <c r="U53" s="6"/>
      <c r="V53" s="6"/>
      <c r="W53" s="6"/>
    </row>
    <row r="54" spans="1:23" ht="11.25" customHeight="1" x14ac:dyDescent="0.2">
      <c r="A54" s="2"/>
      <c r="B54" s="4"/>
      <c r="C54" s="4"/>
      <c r="D54" s="4"/>
      <c r="E54" s="4"/>
      <c r="F54" s="4"/>
      <c r="G54" s="4"/>
      <c r="H54" s="4"/>
      <c r="I54" s="5"/>
    </row>
    <row r="55" spans="1:23" ht="11.25" customHeight="1" x14ac:dyDescent="0.2">
      <c r="A55" s="2"/>
      <c r="B55" s="4"/>
      <c r="C55" s="4"/>
      <c r="D55" s="4"/>
      <c r="E55" s="4"/>
      <c r="F55" s="4"/>
      <c r="G55" s="4"/>
      <c r="H55" s="4"/>
      <c r="I55" s="5"/>
    </row>
    <row r="56" spans="1:23" ht="11.25" customHeight="1" x14ac:dyDescent="0.2">
      <c r="A56" s="2"/>
      <c r="B56" s="4"/>
      <c r="C56" s="4"/>
      <c r="D56" s="4"/>
      <c r="E56" s="4"/>
      <c r="F56" s="4"/>
      <c r="G56" s="4"/>
      <c r="H56" s="4"/>
      <c r="I56" s="5"/>
    </row>
    <row r="57" spans="1:23" ht="11.25" customHeight="1" x14ac:dyDescent="0.2">
      <c r="A57" s="2"/>
      <c r="B57" s="4"/>
      <c r="C57" s="4"/>
      <c r="D57" s="4"/>
      <c r="E57" s="4"/>
      <c r="F57" s="4"/>
      <c r="G57" s="4"/>
      <c r="H57" s="4"/>
      <c r="I57" s="5"/>
    </row>
    <row r="58" spans="1:23" ht="11.25" customHeight="1" x14ac:dyDescent="0.2">
      <c r="A58" s="2"/>
      <c r="B58" s="4"/>
      <c r="C58" s="4"/>
      <c r="D58" s="4"/>
      <c r="E58" s="4"/>
      <c r="F58" s="4"/>
      <c r="G58" s="4"/>
      <c r="H58" s="4"/>
      <c r="I58" s="5"/>
    </row>
    <row r="59" spans="1:23" ht="11.25" customHeight="1" x14ac:dyDescent="0.2">
      <c r="A59" s="2"/>
      <c r="B59" s="4"/>
      <c r="C59" s="4"/>
      <c r="D59" s="4"/>
      <c r="E59" s="4"/>
      <c r="F59" s="4"/>
      <c r="G59" s="4"/>
      <c r="H59" s="4"/>
      <c r="I59" s="5"/>
    </row>
    <row r="60" spans="1:23" ht="11.25" customHeight="1" x14ac:dyDescent="0.2">
      <c r="A60" s="2"/>
      <c r="B60" s="4"/>
      <c r="C60" s="4"/>
      <c r="D60" s="4"/>
      <c r="E60" s="4"/>
      <c r="F60" s="4"/>
      <c r="G60" s="4"/>
      <c r="H60" s="4"/>
      <c r="I60" s="5"/>
    </row>
    <row r="61" spans="1:23" ht="11.25" customHeight="1" x14ac:dyDescent="0.2">
      <c r="A61" s="2"/>
      <c r="B61" s="4"/>
      <c r="C61" s="4"/>
      <c r="D61" s="4"/>
      <c r="E61" s="4"/>
      <c r="F61" s="4"/>
      <c r="G61" s="4"/>
      <c r="H61" s="4"/>
      <c r="I61" s="5"/>
    </row>
    <row r="62" spans="1:23" ht="11.25" customHeight="1" x14ac:dyDescent="0.2">
      <c r="A62" s="2"/>
      <c r="B62" s="4"/>
      <c r="C62" s="4"/>
      <c r="D62" s="4"/>
      <c r="E62" s="4"/>
      <c r="F62" s="4"/>
      <c r="G62" s="4"/>
      <c r="H62" s="4"/>
      <c r="I62" s="5"/>
    </row>
    <row r="63" spans="1:23" ht="11.25" customHeight="1" x14ac:dyDescent="0.2">
      <c r="A63" s="2"/>
      <c r="B63" s="4"/>
      <c r="C63" s="4"/>
      <c r="D63" s="4"/>
      <c r="E63" s="4"/>
      <c r="F63" s="4"/>
      <c r="G63" s="4"/>
      <c r="H63" s="4"/>
      <c r="I63" s="5"/>
    </row>
    <row r="64" spans="1:23" ht="11.25" customHeight="1" x14ac:dyDescent="0.2">
      <c r="A64" s="2"/>
      <c r="B64" s="4"/>
      <c r="C64" s="4"/>
      <c r="D64" s="4"/>
      <c r="E64" s="4"/>
      <c r="F64" s="4"/>
      <c r="G64" s="4"/>
      <c r="H64" s="4"/>
      <c r="I64" s="5"/>
    </row>
    <row r="65" spans="1:9" x14ac:dyDescent="0.2">
      <c r="A65" s="2"/>
      <c r="B65" s="4"/>
      <c r="C65" s="4"/>
      <c r="D65" s="4"/>
      <c r="E65" s="4"/>
      <c r="F65" s="4"/>
      <c r="G65" s="4"/>
      <c r="H65" s="4"/>
      <c r="I65" s="4"/>
    </row>
    <row r="66" spans="1:9" ht="11.25" customHeight="1" x14ac:dyDescent="0.2">
      <c r="A66" s="2"/>
      <c r="B66" s="2"/>
      <c r="C66" s="2"/>
      <c r="D66" s="2"/>
      <c r="E66" s="2"/>
      <c r="F66" s="2"/>
      <c r="G66" s="2"/>
      <c r="H66" s="3"/>
      <c r="I66" s="2"/>
    </row>
    <row r="94" spans="9:9" x14ac:dyDescent="0.2">
      <c r="I94" s="1" t="s">
        <v>0</v>
      </c>
    </row>
  </sheetData>
  <mergeCells count="12">
    <mergeCell ref="A6:A8"/>
    <mergeCell ref="B6:B8"/>
    <mergeCell ref="C6:C8"/>
    <mergeCell ref="D6:D8"/>
    <mergeCell ref="E6:E8"/>
    <mergeCell ref="K6:K8"/>
    <mergeCell ref="L6:L8"/>
    <mergeCell ref="F6:F8"/>
    <mergeCell ref="G6:G8"/>
    <mergeCell ref="H6:H8"/>
    <mergeCell ref="I6:I8"/>
    <mergeCell ref="J6:J8"/>
  </mergeCells>
  <printOptions horizontalCentered="1"/>
  <pageMargins left="1.1811023622047245" right="1.1811023622047245" top="1.1811023622047245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(2015)</vt:lpstr>
      <vt:lpstr>'Hoja1 (2015)'!Área_de_impresión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Vargas Mayo</dc:creator>
  <cp:lastModifiedBy>Guido Trujillo Valdiviezo</cp:lastModifiedBy>
  <cp:lastPrinted>2018-06-13T14:40:41Z</cp:lastPrinted>
  <dcterms:created xsi:type="dcterms:W3CDTF">2016-05-25T23:16:29Z</dcterms:created>
  <dcterms:modified xsi:type="dcterms:W3CDTF">2018-11-20T15:30:46Z</dcterms:modified>
</cp:coreProperties>
</file>