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115" windowHeight="9525"/>
  </bookViews>
  <sheets>
    <sheet name="23.24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'23.24'!$A$2:$N$26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C20" i="1"/>
  <c r="B20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<sst xmlns="http://schemas.openxmlformats.org/spreadsheetml/2006/main" count="24" uniqueCount="22">
  <si>
    <t xml:space="preserve">            (Miles de US dólares)</t>
  </si>
  <si>
    <t>Concepto</t>
  </si>
  <si>
    <t>Sector Económico</t>
  </si>
  <si>
    <t>Total</t>
  </si>
  <si>
    <t xml:space="preserve">  Industria</t>
  </si>
  <si>
    <t xml:space="preserve">  Pesquería</t>
  </si>
  <si>
    <t xml:space="preserve">  Minería</t>
  </si>
  <si>
    <t xml:space="preserve">  Servicios</t>
  </si>
  <si>
    <t xml:space="preserve">  Agropecuario</t>
  </si>
  <si>
    <t xml:space="preserve">  Comercio</t>
  </si>
  <si>
    <t xml:space="preserve">  Construcción</t>
  </si>
  <si>
    <t xml:space="preserve">  Turismo</t>
  </si>
  <si>
    <t xml:space="preserve">  Transporte</t>
  </si>
  <si>
    <t>Tamaño de Empresa</t>
  </si>
  <si>
    <t xml:space="preserve">  Microempresa</t>
  </si>
  <si>
    <t xml:space="preserve">  Pequeña empresa</t>
  </si>
  <si>
    <t>-</t>
  </si>
  <si>
    <t xml:space="preserve">  Mediana y gran empresa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</si>
  <si>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el total se deben al redondeo de cifras.</t>
    </r>
  </si>
  <si>
    <t>Fuente:  Corporación Financiera de Desarrollo.</t>
  </si>
  <si>
    <t xml:space="preserve">           EMPRESA, 2009-2016</t>
  </si>
  <si>
    <t xml:space="preserve">25.24  CRÉDITOS APROBADOS POR COFIDE, SEGÚN SECTOR ECONÓMICO Y TAMAÑO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</si>
</sst>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\ ###\ ##0"/>
    <numFmt numFmtId="165" formatCode="#."/>
    <numFmt numFmtId="166" formatCode="_-[$€]* #,##0.00_-;\-[$€]* #,##0.00_-;_-[$€]* &quot;-&quot;??_-;_-@_-"/>
    <numFmt numFmtId="167" formatCode="_-* #,##0\ _P_t_s_-;\-* #,##0\ _P_t_s_-;_-* &quot;-&quot;\ _P_t_s_-;_-@_-"/>
    <numFmt numFmtId="168" formatCode="_-* #,##0.00\ _P_t_s_-;\-* #,##0.00\ _P_t_s_-;_-* &quot;-&quot;??\ _P_t_s_-;_-@_-"/>
    <numFmt numFmtId="169" formatCode="_ #,##0.0__\ ;_ \-#,##0.0__\ ;_ \ &quot;-.-&quot;__\ ;_ @__"/>
    <numFmt numFmtId="170" formatCode="_ #,##0.0__\ ;_ \-#,##0.0__\ ;_ \ &quot;-.-&quot;__\ ;_ @\ __"/>
    <numFmt numFmtId="171" formatCode="_ * #,##0_ ;_ * \-#,##0_ ;_ * &quot;-&quot;_ ;_ @_ \l"/>
  </numFmts>
  <fonts count="35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.5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7" applyNumberFormat="0" applyAlignment="0" applyProtection="0"/>
    <xf numFmtId="0" fontId="14" fillId="17" borderId="8" applyNumberFormat="0" applyAlignment="0" applyProtection="0"/>
    <xf numFmtId="0" fontId="15" fillId="0" borderId="9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5" fontId="17" fillId="0" borderId="0">
      <protection locked="0"/>
    </xf>
    <xf numFmtId="0" fontId="18" fillId="0" borderId="0"/>
    <xf numFmtId="165" fontId="19" fillId="0" borderId="0">
      <protection locked="0"/>
    </xf>
    <xf numFmtId="165" fontId="19" fillId="0" borderId="0">
      <protection locked="0"/>
    </xf>
    <xf numFmtId="0" fontId="2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1" fillId="7" borderId="7" applyNumberFormat="0" applyAlignment="0" applyProtection="0"/>
    <xf numFmtId="166" fontId="22" fillId="0" borderId="0" applyFont="0" applyFill="0" applyBorder="0" applyAlignment="0" applyProtection="0"/>
    <xf numFmtId="15" fontId="18" fillId="0" borderId="10" applyFill="0" applyBorder="0" applyProtection="0">
      <alignment horizontal="center" wrapText="1" shrinkToFit="1"/>
    </xf>
    <xf numFmtId="165" fontId="17" fillId="0" borderId="0">
      <protection locked="0"/>
    </xf>
    <xf numFmtId="165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3" borderId="0" applyNumberFormat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ill="0" applyBorder="0" applyAlignment="0" applyProtection="0"/>
    <xf numFmtId="165" fontId="17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4" borderId="11" applyNumberFormat="0" applyFont="0" applyAlignment="0" applyProtection="0"/>
    <xf numFmtId="171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6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20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43" fontId="34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>
      <alignment horizontal="centerContinuous" vertical="center"/>
    </xf>
    <xf numFmtId="0" fontId="5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left" vertical="center" wrapText="1"/>
    </xf>
    <xf numFmtId="164" fontId="6" fillId="0" borderId="0" xfId="1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 wrapText="1"/>
    </xf>
    <xf numFmtId="164" fontId="3" fillId="0" borderId="0" xfId="1" applyNumberFormat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wrapText="1"/>
    </xf>
    <xf numFmtId="43" fontId="3" fillId="0" borderId="0" xfId="2" applyFont="1" applyBorder="1" applyAlignment="1" applyProtection="1">
      <alignment horizontal="right" vertical="center"/>
    </xf>
    <xf numFmtId="0" fontId="3" fillId="0" borderId="5" xfId="1" applyFont="1" applyBorder="1" applyAlignment="1" applyProtection="1">
      <alignment horizontal="left" vertical="center" wrapText="1"/>
    </xf>
    <xf numFmtId="164" fontId="3" fillId="0" borderId="6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vertical="center"/>
    </xf>
    <xf numFmtId="164" fontId="9" fillId="0" borderId="0" xfId="1" applyNumberFormat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center"/>
    </xf>
    <xf numFmtId="43" fontId="3" fillId="0" borderId="0" xfId="93" applyFont="1" applyBorder="1" applyAlignment="1">
      <alignment vertical="center"/>
    </xf>
  </cellXfs>
  <cellStyles count="9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93" builtinId="3"/>
    <cellStyle name="Millares [0] 2" xfId="50"/>
    <cellStyle name="Millares 2" xfId="51"/>
    <cellStyle name="Millares 3" xfId="52"/>
    <cellStyle name="Millares 4" xfId="53"/>
    <cellStyle name="Millares 5" xfId="2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S26"/>
  <sheetViews>
    <sheetView showGridLines="0" tabSelected="1" view="pageBreakPreview" zoomScale="145" zoomScaleNormal="115" zoomScaleSheetLayoutView="145" workbookViewId="0">
      <selection activeCell="T7" sqref="T7"/>
    </sheetView>
  </sheetViews>
  <sheetFormatPr baseColWidth="10" defaultColWidth="7.85546875" defaultRowHeight="9" x14ac:dyDescent="0.25"/>
  <cols>
    <col min="1" max="1" width="15.28515625" style="2" customWidth="1"/>
    <col min="2" max="4" width="7.85546875" style="2" hidden="1" customWidth="1"/>
    <col min="5" max="5" width="6.140625" style="2" hidden="1" customWidth="1"/>
    <col min="6" max="6" width="6.28515625" style="2" hidden="1" customWidth="1"/>
    <col min="7" max="7" width="5.42578125" style="2" customWidth="1"/>
    <col min="8" max="8" width="5.85546875" style="2" customWidth="1"/>
    <col min="9" max="9" width="6.140625" style="2" customWidth="1"/>
    <col min="10" max="10" width="6" style="2" customWidth="1"/>
    <col min="11" max="11" width="6.140625" style="2" customWidth="1"/>
    <col min="12" max="14" width="6.28515625" style="2" customWidth="1"/>
    <col min="15" max="16384" width="7.85546875" style="2"/>
  </cols>
  <sheetData>
    <row r="1" spans="1:19" ht="6.75" customHeight="1" x14ac:dyDescent="0.25">
      <c r="A1" s="1"/>
    </row>
    <row r="2" spans="1:19" ht="13.5" x14ac:dyDescent="0.25">
      <c r="A2" s="3" t="s">
        <v>21</v>
      </c>
      <c r="B2" s="4"/>
      <c r="C2" s="4"/>
      <c r="D2" s="4"/>
      <c r="E2" s="4"/>
      <c r="F2" s="4"/>
      <c r="G2" s="4"/>
      <c r="H2" s="4"/>
      <c r="I2" s="4"/>
      <c r="J2" s="4"/>
    </row>
    <row r="3" spans="1:19" ht="13.5" x14ac:dyDescent="0.25">
      <c r="A3" s="3" t="s">
        <v>20</v>
      </c>
      <c r="B3" s="4"/>
      <c r="C3" s="4"/>
      <c r="D3" s="4"/>
      <c r="E3" s="4"/>
      <c r="F3" s="4"/>
      <c r="G3" s="4"/>
      <c r="H3" s="4"/>
      <c r="I3" s="4"/>
      <c r="J3" s="4"/>
    </row>
    <row r="4" spans="1:19" ht="12.75" x14ac:dyDescent="0.25">
      <c r="A4" s="5" t="s">
        <v>0</v>
      </c>
      <c r="B4" s="4"/>
      <c r="C4" s="4"/>
      <c r="D4" s="4"/>
      <c r="E4" s="4"/>
      <c r="F4" s="4"/>
      <c r="G4" s="4"/>
      <c r="H4" s="4"/>
      <c r="I4" s="4"/>
      <c r="J4" s="4"/>
    </row>
    <row r="5" spans="1:19" ht="9" customHeight="1" x14ac:dyDescent="0.25">
      <c r="A5" s="5"/>
      <c r="B5" s="6"/>
      <c r="C5" s="6"/>
      <c r="D5" s="6"/>
      <c r="E5" s="4"/>
      <c r="F5" s="4"/>
      <c r="G5" s="4"/>
      <c r="H5" s="4"/>
      <c r="I5" s="4"/>
      <c r="J5" s="4"/>
    </row>
    <row r="6" spans="1:19" ht="17.25" customHeight="1" x14ac:dyDescent="0.25">
      <c r="A6" s="7" t="s">
        <v>1</v>
      </c>
      <c r="B6" s="8">
        <v>2004</v>
      </c>
      <c r="C6" s="8">
        <v>2005</v>
      </c>
      <c r="D6" s="8">
        <v>2006</v>
      </c>
      <c r="E6" s="9">
        <v>2007</v>
      </c>
      <c r="F6" s="9">
        <v>2008</v>
      </c>
      <c r="G6" s="9">
        <v>2009</v>
      </c>
      <c r="H6" s="9">
        <v>2010</v>
      </c>
      <c r="I6" s="9">
        <v>2011</v>
      </c>
      <c r="J6" s="9">
        <v>2012</v>
      </c>
      <c r="K6" s="9">
        <v>2013</v>
      </c>
      <c r="L6" s="9">
        <v>2014</v>
      </c>
      <c r="M6" s="9">
        <v>2015</v>
      </c>
      <c r="N6" s="9">
        <v>2016</v>
      </c>
    </row>
    <row r="7" spans="1:19" ht="14.1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9" ht="14.1" customHeight="1" x14ac:dyDescent="0.25">
      <c r="A8" s="10" t="s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9" ht="14.1" customHeight="1" x14ac:dyDescent="0.25">
      <c r="A9" s="12" t="s">
        <v>3</v>
      </c>
      <c r="B9" s="13">
        <f t="shared" ref="B9:E9" si="0">SUM(B10:B18)</f>
        <v>506057</v>
      </c>
      <c r="C9" s="13">
        <f t="shared" si="0"/>
        <v>643031</v>
      </c>
      <c r="D9" s="13">
        <f t="shared" si="0"/>
        <v>708263</v>
      </c>
      <c r="E9" s="13">
        <f t="shared" si="0"/>
        <v>965014</v>
      </c>
      <c r="F9" s="13">
        <f>SUM(F10:F18)</f>
        <v>1472072</v>
      </c>
      <c r="G9" s="13">
        <f t="shared" ref="G9:M9" si="1">SUM(G10:G18)</f>
        <v>823961</v>
      </c>
      <c r="H9" s="13">
        <f t="shared" si="1"/>
        <v>1038945</v>
      </c>
      <c r="I9" s="13">
        <f t="shared" si="1"/>
        <v>1569969</v>
      </c>
      <c r="J9" s="13">
        <f t="shared" si="1"/>
        <v>2194789</v>
      </c>
      <c r="K9" s="13">
        <f t="shared" si="1"/>
        <v>1837115.4305905732</v>
      </c>
      <c r="L9" s="13">
        <f t="shared" si="1"/>
        <v>2111099.6109959735</v>
      </c>
      <c r="M9" s="13">
        <f t="shared" si="1"/>
        <v>1634593.5933691715</v>
      </c>
      <c r="N9" s="13">
        <v>1480244.4219068629</v>
      </c>
      <c r="R9" s="23"/>
      <c r="S9" s="23"/>
    </row>
    <row r="10" spans="1:19" ht="12" customHeight="1" x14ac:dyDescent="0.25">
      <c r="A10" s="14" t="s">
        <v>4</v>
      </c>
      <c r="B10" s="15">
        <v>80462</v>
      </c>
      <c r="C10" s="15">
        <v>90418</v>
      </c>
      <c r="D10" s="15">
        <v>129800</v>
      </c>
      <c r="E10" s="15">
        <v>250762</v>
      </c>
      <c r="F10" s="15">
        <v>262987</v>
      </c>
      <c r="G10" s="15">
        <v>89825</v>
      </c>
      <c r="H10" s="15">
        <v>110479</v>
      </c>
      <c r="I10" s="15">
        <v>374044</v>
      </c>
      <c r="J10" s="15">
        <v>172614</v>
      </c>
      <c r="K10" s="15">
        <v>434830.69445493486</v>
      </c>
      <c r="L10" s="15">
        <v>48745.207316169319</v>
      </c>
      <c r="M10" s="15">
        <v>68010.779366268354</v>
      </c>
      <c r="N10" s="15">
        <v>94783.067070129575</v>
      </c>
      <c r="R10" s="23"/>
      <c r="S10" s="23"/>
    </row>
    <row r="11" spans="1:19" ht="12" customHeight="1" x14ac:dyDescent="0.25">
      <c r="A11" s="14" t="s">
        <v>5</v>
      </c>
      <c r="B11" s="15">
        <v>85441</v>
      </c>
      <c r="C11" s="15">
        <v>44615</v>
      </c>
      <c r="D11" s="15">
        <v>89958</v>
      </c>
      <c r="E11" s="15">
        <v>91544</v>
      </c>
      <c r="F11" s="15">
        <v>37622</v>
      </c>
      <c r="G11" s="15">
        <v>11150</v>
      </c>
      <c r="H11" s="15">
        <v>28167</v>
      </c>
      <c r="I11" s="15">
        <v>82410</v>
      </c>
      <c r="J11" s="15">
        <v>50049</v>
      </c>
      <c r="K11" s="15">
        <v>8028.8365270744134</v>
      </c>
      <c r="L11" s="15">
        <v>201300.49659434124</v>
      </c>
      <c r="M11" s="15">
        <v>2418.8592412772468</v>
      </c>
      <c r="N11" s="15">
        <v>2982.4851052421518</v>
      </c>
      <c r="R11" s="23"/>
      <c r="S11" s="23"/>
    </row>
    <row r="12" spans="1:19" ht="12" customHeight="1" x14ac:dyDescent="0.25">
      <c r="A12" s="14" t="s">
        <v>6</v>
      </c>
      <c r="B12" s="15">
        <v>6317</v>
      </c>
      <c r="C12" s="15">
        <v>22216</v>
      </c>
      <c r="D12" s="15">
        <v>33111</v>
      </c>
      <c r="E12" s="15">
        <v>41044</v>
      </c>
      <c r="F12" s="15">
        <v>48061</v>
      </c>
      <c r="G12" s="15">
        <v>26631</v>
      </c>
      <c r="H12" s="15">
        <v>63631</v>
      </c>
      <c r="I12" s="15">
        <v>28819</v>
      </c>
      <c r="J12" s="15">
        <v>82654</v>
      </c>
      <c r="K12" s="15">
        <v>37214.236511653136</v>
      </c>
      <c r="L12" s="15">
        <v>514964.33477082575</v>
      </c>
      <c r="M12" s="15">
        <v>72625.729938565026</v>
      </c>
      <c r="N12" s="15">
        <v>44281.729443470234</v>
      </c>
      <c r="R12" s="23"/>
      <c r="S12" s="23"/>
    </row>
    <row r="13" spans="1:19" ht="12" customHeight="1" x14ac:dyDescent="0.25">
      <c r="A13" s="14" t="s">
        <v>7</v>
      </c>
      <c r="B13" s="15">
        <v>64191</v>
      </c>
      <c r="C13" s="15">
        <v>43809</v>
      </c>
      <c r="D13" s="15">
        <v>47301</v>
      </c>
      <c r="E13" s="15">
        <v>101098</v>
      </c>
      <c r="F13" s="15">
        <v>107284</v>
      </c>
      <c r="G13" s="15">
        <v>48985</v>
      </c>
      <c r="H13" s="15">
        <v>124051</v>
      </c>
      <c r="I13" s="15">
        <v>167432</v>
      </c>
      <c r="J13" s="15">
        <v>723409</v>
      </c>
      <c r="K13" s="15">
        <v>71655.856824340808</v>
      </c>
      <c r="L13" s="15">
        <v>30065.000687443735</v>
      </c>
      <c r="M13" s="15">
        <v>81265.371003565931</v>
      </c>
      <c r="N13" s="15">
        <v>96448.514937828135</v>
      </c>
      <c r="R13" s="23"/>
      <c r="S13" s="23"/>
    </row>
    <row r="14" spans="1:19" ht="12" customHeight="1" x14ac:dyDescent="0.25">
      <c r="A14" s="14" t="s">
        <v>8</v>
      </c>
      <c r="B14" s="15">
        <v>18578</v>
      </c>
      <c r="C14" s="15">
        <v>40755</v>
      </c>
      <c r="D14" s="15">
        <v>71843</v>
      </c>
      <c r="E14" s="15">
        <v>119360</v>
      </c>
      <c r="F14" s="15">
        <v>78311</v>
      </c>
      <c r="G14" s="15">
        <v>37789</v>
      </c>
      <c r="H14" s="15">
        <v>57520</v>
      </c>
      <c r="I14" s="15">
        <v>51485</v>
      </c>
      <c r="J14" s="15">
        <v>176595</v>
      </c>
      <c r="K14" s="15">
        <v>155045.61151935684</v>
      </c>
      <c r="L14" s="15">
        <v>122328.3425682173</v>
      </c>
      <c r="M14" s="15">
        <v>308340.60911206447</v>
      </c>
      <c r="N14" s="15">
        <v>193928.20496956928</v>
      </c>
      <c r="R14" s="23"/>
      <c r="S14" s="23"/>
    </row>
    <row r="15" spans="1:19" ht="12" customHeight="1" x14ac:dyDescent="0.25">
      <c r="A15" s="14" t="s">
        <v>9</v>
      </c>
      <c r="B15" s="15">
        <v>38599</v>
      </c>
      <c r="C15" s="15">
        <v>93701</v>
      </c>
      <c r="D15" s="15">
        <v>77526</v>
      </c>
      <c r="E15" s="15">
        <v>122077</v>
      </c>
      <c r="F15" s="15">
        <v>189840</v>
      </c>
      <c r="G15" s="15">
        <v>134423</v>
      </c>
      <c r="H15" s="15">
        <v>175492</v>
      </c>
      <c r="I15" s="15">
        <v>212581</v>
      </c>
      <c r="J15" s="15">
        <v>278708</v>
      </c>
      <c r="K15" s="15">
        <v>203521.29168593409</v>
      </c>
      <c r="L15" s="15">
        <v>77257.662382400697</v>
      </c>
      <c r="M15" s="15">
        <v>192581.52005611465</v>
      </c>
      <c r="N15" s="15">
        <v>201307.86243465243</v>
      </c>
      <c r="R15" s="23"/>
      <c r="S15" s="23"/>
    </row>
    <row r="16" spans="1:19" ht="12" customHeight="1" x14ac:dyDescent="0.25">
      <c r="A16" s="14" t="s">
        <v>10</v>
      </c>
      <c r="B16" s="15">
        <v>195678</v>
      </c>
      <c r="C16" s="15">
        <v>284144</v>
      </c>
      <c r="D16" s="15">
        <v>216986</v>
      </c>
      <c r="E16" s="15">
        <v>154846</v>
      </c>
      <c r="F16" s="15">
        <v>636532</v>
      </c>
      <c r="G16" s="15">
        <v>217470</v>
      </c>
      <c r="H16" s="15">
        <v>378540</v>
      </c>
      <c r="I16" s="15">
        <v>532835</v>
      </c>
      <c r="J16" s="15">
        <v>598502</v>
      </c>
      <c r="K16" s="15">
        <v>646769.53809982189</v>
      </c>
      <c r="L16" s="15">
        <v>861826.42624702572</v>
      </c>
      <c r="M16" s="15">
        <v>600982.11588715785</v>
      </c>
      <c r="N16" s="15">
        <v>645684.28788207809</v>
      </c>
      <c r="R16" s="23"/>
      <c r="S16" s="23"/>
    </row>
    <row r="17" spans="1:19" ht="12" customHeight="1" x14ac:dyDescent="0.25">
      <c r="A17" s="14" t="s">
        <v>11</v>
      </c>
      <c r="B17" s="15">
        <v>3200</v>
      </c>
      <c r="C17" s="15">
        <v>3741</v>
      </c>
      <c r="D17" s="15">
        <v>14399</v>
      </c>
      <c r="E17" s="15">
        <v>21888</v>
      </c>
      <c r="F17" s="15">
        <v>11955</v>
      </c>
      <c r="G17" s="15">
        <v>5969</v>
      </c>
      <c r="H17" s="15">
        <v>4572</v>
      </c>
      <c r="I17" s="15">
        <v>5902</v>
      </c>
      <c r="J17" s="15">
        <v>7958</v>
      </c>
      <c r="K17" s="15">
        <v>148300.55515295349</v>
      </c>
      <c r="L17" s="15">
        <v>55043.593817168105</v>
      </c>
      <c r="M17" s="15">
        <v>14658.337786688469</v>
      </c>
      <c r="N17" s="15">
        <v>16388.674587815553</v>
      </c>
      <c r="R17" s="23"/>
      <c r="S17" s="23"/>
    </row>
    <row r="18" spans="1:19" ht="12" customHeight="1" x14ac:dyDescent="0.25">
      <c r="A18" s="14" t="s">
        <v>12</v>
      </c>
      <c r="B18" s="15">
        <v>13591</v>
      </c>
      <c r="C18" s="15">
        <v>19632</v>
      </c>
      <c r="D18" s="15">
        <v>27339</v>
      </c>
      <c r="E18" s="15">
        <v>62395</v>
      </c>
      <c r="F18" s="15">
        <v>99480</v>
      </c>
      <c r="G18" s="15">
        <v>251719</v>
      </c>
      <c r="H18" s="15">
        <v>96493</v>
      </c>
      <c r="I18" s="15">
        <v>114461</v>
      </c>
      <c r="J18" s="15">
        <v>104300</v>
      </c>
      <c r="K18" s="15">
        <v>131748.80981450377</v>
      </c>
      <c r="L18" s="15">
        <v>199568.54661238132</v>
      </c>
      <c r="M18" s="15">
        <v>293710.27097746963</v>
      </c>
      <c r="N18" s="15">
        <v>184439.59547607737</v>
      </c>
      <c r="R18" s="23"/>
      <c r="S18" s="23"/>
    </row>
    <row r="19" spans="1:19" ht="19.5" customHeight="1" x14ac:dyDescent="0.15">
      <c r="A19" s="16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9" ht="14.25" customHeight="1" x14ac:dyDescent="0.25">
      <c r="A20" s="12" t="s">
        <v>3</v>
      </c>
      <c r="B20" s="13">
        <f t="shared" ref="B20:E20" si="2">SUM(B21:B23)</f>
        <v>506057</v>
      </c>
      <c r="C20" s="13">
        <f t="shared" si="2"/>
        <v>643031</v>
      </c>
      <c r="D20" s="13">
        <f t="shared" si="2"/>
        <v>708263</v>
      </c>
      <c r="E20" s="13">
        <f t="shared" si="2"/>
        <v>965014</v>
      </c>
      <c r="F20" s="13">
        <f>SUM(F21:F23)</f>
        <v>1472072</v>
      </c>
      <c r="G20" s="13">
        <f t="shared" ref="G20:M20" si="3">SUM(G21:G23)</f>
        <v>823961</v>
      </c>
      <c r="H20" s="13">
        <f t="shared" si="3"/>
        <v>1038945</v>
      </c>
      <c r="I20" s="13">
        <f t="shared" si="3"/>
        <v>1569969</v>
      </c>
      <c r="J20" s="13">
        <f t="shared" si="3"/>
        <v>2194789</v>
      </c>
      <c r="K20" s="13">
        <f t="shared" si="3"/>
        <v>1837115.4305905732</v>
      </c>
      <c r="L20" s="13">
        <f t="shared" si="3"/>
        <v>2111099.9897830109</v>
      </c>
      <c r="M20" s="13">
        <f t="shared" si="3"/>
        <v>1634593.825829566</v>
      </c>
      <c r="N20" s="13">
        <v>1480244.4206325836</v>
      </c>
    </row>
    <row r="21" spans="1:19" ht="12" customHeight="1" x14ac:dyDescent="0.25">
      <c r="A21" s="14" t="s">
        <v>14</v>
      </c>
      <c r="B21" s="15">
        <v>219669</v>
      </c>
      <c r="C21" s="15">
        <v>295219</v>
      </c>
      <c r="D21" s="15">
        <v>260335</v>
      </c>
      <c r="E21" s="15">
        <v>224290</v>
      </c>
      <c r="F21" s="15">
        <v>512613</v>
      </c>
      <c r="G21" s="15">
        <v>407357</v>
      </c>
      <c r="H21" s="15">
        <v>514761</v>
      </c>
      <c r="I21" s="15">
        <v>744395</v>
      </c>
      <c r="J21" s="15">
        <v>876870</v>
      </c>
      <c r="K21" s="15">
        <v>938391.46505069325</v>
      </c>
      <c r="L21" s="15">
        <v>925626.32059973804</v>
      </c>
      <c r="M21" s="15">
        <v>578583.48449192138</v>
      </c>
      <c r="N21" s="15">
        <v>498127.76564390043</v>
      </c>
    </row>
    <row r="22" spans="1:19" ht="12" customHeight="1" x14ac:dyDescent="0.25">
      <c r="A22" s="14" t="s">
        <v>15</v>
      </c>
      <c r="B22" s="15">
        <v>17621</v>
      </c>
      <c r="C22" s="15">
        <v>25272</v>
      </c>
      <c r="D22" s="15">
        <v>45516</v>
      </c>
      <c r="E22" s="15">
        <v>40849</v>
      </c>
      <c r="F22" s="15">
        <v>27778</v>
      </c>
      <c r="G22" s="15">
        <v>10999</v>
      </c>
      <c r="H22" s="15">
        <v>11359</v>
      </c>
      <c r="I22" s="15">
        <v>6220</v>
      </c>
      <c r="J22" s="15">
        <v>5231</v>
      </c>
      <c r="K22" s="15">
        <v>17396.460491612434</v>
      </c>
      <c r="L22" s="15" t="s">
        <v>16</v>
      </c>
      <c r="M22" s="17" t="s">
        <v>16</v>
      </c>
      <c r="N22" s="17">
        <v>0</v>
      </c>
    </row>
    <row r="23" spans="1:19" ht="12" customHeight="1" x14ac:dyDescent="0.25">
      <c r="A23" s="14" t="s">
        <v>17</v>
      </c>
      <c r="B23" s="15">
        <v>268767</v>
      </c>
      <c r="C23" s="15">
        <v>322540</v>
      </c>
      <c r="D23" s="15">
        <v>402412</v>
      </c>
      <c r="E23" s="15">
        <v>699875</v>
      </c>
      <c r="F23" s="15">
        <v>931681</v>
      </c>
      <c r="G23" s="15">
        <v>405605</v>
      </c>
      <c r="H23" s="15">
        <v>512825</v>
      </c>
      <c r="I23" s="15">
        <v>819354</v>
      </c>
      <c r="J23" s="15">
        <v>1312688</v>
      </c>
      <c r="K23" s="15">
        <v>881327.50504826754</v>
      </c>
      <c r="L23" s="15">
        <v>1185473.6691832729</v>
      </c>
      <c r="M23" s="15">
        <v>1056010.3413376447</v>
      </c>
      <c r="N23" s="15">
        <v>982116.65498868306</v>
      </c>
    </row>
    <row r="24" spans="1:19" ht="4.5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9" x14ac:dyDescent="0.25">
      <c r="A25" s="20" t="s"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9" ht="9" customHeight="1" x14ac:dyDescent="0.25">
      <c r="A26" s="22" t="s">
        <v>19</v>
      </c>
    </row>
  </sheetData>
  <printOptions horizontalCentered="1"/>
  <pageMargins left="1.5748031496062993" right="1.5748031496062993" top="1.5748031496062993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23.24</vt:lpstr>
      <vt:lpstr>'23.24'!Área_de_impresión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2017-06-12T21:29:19Z</cp:lastPrinted>
  <dcterms:created xsi:type="dcterms:W3CDTF">2016-05-20T23:36:46Z</dcterms:created>
  <dcterms:modified xsi:type="dcterms:W3CDTF">2017-06-13T14:07:54Z</dcterms:modified>
</cp:coreProperties>
</file>