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068" yWindow="-12" windowWidth="10104" windowHeight="9348" tabRatio="321"/>
  </bookViews>
  <sheets>
    <sheet name="20.36" sheetId="16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'20.36'!$A$1:$N$76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Q26" i="16" l="1"/>
  <c r="P26" i="16"/>
  <c r="R26" i="16"/>
  <c r="R17" i="16"/>
  <c r="R19" i="16" l="1"/>
  <c r="Q19" i="16"/>
  <c r="P19" i="16"/>
  <c r="R25" i="16"/>
  <c r="Q25" i="16"/>
  <c r="P25" i="16"/>
  <c r="R18" i="16"/>
  <c r="R20" i="16"/>
  <c r="R21" i="16"/>
  <c r="R22" i="16"/>
  <c r="R23" i="16"/>
  <c r="R24" i="16"/>
  <c r="Q18" i="16"/>
  <c r="Q20" i="16"/>
  <c r="Q21" i="16"/>
  <c r="Q22" i="16"/>
  <c r="Q23" i="16"/>
  <c r="Q24" i="16"/>
  <c r="Q17" i="16"/>
  <c r="P18" i="16"/>
  <c r="P20" i="16"/>
  <c r="P21" i="16"/>
  <c r="P22" i="16"/>
  <c r="P23" i="16"/>
  <c r="P24" i="16"/>
  <c r="P17" i="16"/>
</calcChain>
</file>

<file path=xl/sharedStrings.xml><?xml version="1.0" encoding="utf-8"?>
<sst xmlns="http://schemas.openxmlformats.org/spreadsheetml/2006/main" count="53" uniqueCount="31">
  <si>
    <t>Año y</t>
  </si>
  <si>
    <t>Pucusana</t>
  </si>
  <si>
    <t>Chillón</t>
  </si>
  <si>
    <t>mes</t>
  </si>
  <si>
    <t>Ligero</t>
  </si>
  <si>
    <t>Pesado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</si>
  <si>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</si>
  <si>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</si>
  <si>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</si>
  <si>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</si>
  <si>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</si>
  <si>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</si>
  <si>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</si>
  <si>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</si>
  <si>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</si>
  <si>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</si>
  <si>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</si>
  <si>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</si>
  <si>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 </t>
  </si>
  <si>
    <t>Total</t>
  </si>
  <si>
    <t>Evitamiento</t>
  </si>
  <si>
    <t>-</t>
  </si>
  <si>
    <t xml:space="preserve">  </t>
  </si>
  <si>
    <t>General</t>
  </si>
  <si>
    <t>Fuente: Empresa Municipal Administradora de Peaje de Lima S.A., Rutas de Lima S.A.C. y Línea Amarilla S.A.C.</t>
  </si>
  <si>
    <r>
      <t>Nota</t>
    </r>
    <r>
      <rPr>
        <sz val="7"/>
        <rFont val="Arial Narrow"/>
        <family val="2"/>
      </rPr>
      <t>: Hasta junio de 2013 considera las garitas y centros de recaudación administrados por la Empresa Municipal Administradora de Peaje de Lima S.A.</t>
    </r>
  </si>
  <si>
    <t xml:space="preserve"> - En julio de 2013 se ejecutó la transferencia del Centro de Peaje Pucusana y Chillón al concesionario Rutas de Lima S.A.C.</t>
  </si>
  <si>
    <t xml:space="preserve"> - En octubre de 2013 se ejecutó la transferencia del Centro de Peaje Evitamiento al concesionario Línea Amarilla S.A.C.</t>
  </si>
  <si>
    <t xml:space="preserve">           (Unidades)</t>
  </si>
  <si>
    <t xml:space="preserve">20.36 LIMA METROPOLITANA: TRÁFICO VEHICULAR MENSUAL REGISTRADO POR TIPO  DE VEHÍCULO Y CENTRO DE RECAUDACIÓN-GARITAS, </t>
  </si>
  <si>
    <t xml:space="preserve">        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</si>
</sst>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\ ###\ ##0"/>
    <numFmt numFmtId="165" formatCode="##.0000000\ ###\ ##0"/>
    <numFmt numFmtId="166" formatCode="##.000000000\ ###\ ##0"/>
  </numFmts>
  <fonts count="16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i/>
      <sz val="7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6.5"/>
      <name val="Arial Narrow"/>
      <family val="2"/>
    </font>
    <font>
      <i/>
      <sz val="7"/>
      <color theme="0"/>
      <name val="Arial Narrow"/>
      <family val="2"/>
    </font>
    <font>
      <b/>
      <i/>
      <sz val="7"/>
      <color theme="0"/>
      <name val="Arial Narrow"/>
      <family val="2"/>
    </font>
    <font>
      <i/>
      <sz val="7"/>
      <color theme="1"/>
      <name val="Arial Narrow"/>
      <family val="2"/>
    </font>
    <font>
      <sz val="7"/>
      <color indexed="9"/>
      <name val="Arial Narrow"/>
      <family val="2"/>
    </font>
    <font>
      <i/>
      <sz val="7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58">
    <xf numFmtId="0" fontId="0" fillId="0" borderId="0" xfId="0"/>
    <xf numFmtId="164" fontId="7" fillId="0" borderId="0" xfId="1" applyNumberFormat="1" applyFont="1" applyFill="1" applyBorder="1" applyAlignment="1" applyProtection="1">
      <alignment horizontal="right"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 applyProtection="1">
      <alignment horizontal="centerContinuous" vertical="center"/>
    </xf>
    <xf numFmtId="0" fontId="6" fillId="0" borderId="0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 applyProtection="1">
      <alignment horizontal="right" vertical="center"/>
    </xf>
    <xf numFmtId="0" fontId="6" fillId="0" borderId="0" xfId="2" quotePrefix="1" applyFont="1" applyFill="1" applyBorder="1" applyAlignment="1" applyProtection="1">
      <alignment horizontal="left" vertical="center"/>
    </xf>
    <xf numFmtId="164" fontId="2" fillId="0" borderId="0" xfId="2" applyNumberFormat="1" applyFont="1" applyFill="1" applyBorder="1" applyAlignment="1" applyProtection="1">
      <alignment horizontal="right" vertical="center"/>
    </xf>
    <xf numFmtId="0" fontId="11" fillId="2" borderId="0" xfId="2" applyFont="1" applyFill="1" applyBorder="1" applyAlignment="1">
      <alignment vertical="center"/>
    </xf>
    <xf numFmtId="0" fontId="9" fillId="0" borderId="0" xfId="1" applyFont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vertical="center"/>
    </xf>
    <xf numFmtId="0" fontId="6" fillId="0" borderId="3" xfId="2" applyFont="1" applyFill="1" applyBorder="1" applyAlignment="1">
      <alignment horizontal="centerContinuous" vertical="center"/>
    </xf>
    <xf numFmtId="0" fontId="6" fillId="0" borderId="3" xfId="2" applyFont="1" applyFill="1" applyBorder="1" applyAlignment="1" applyProtection="1">
      <alignment horizontal="centerContinuous" vertical="center"/>
    </xf>
    <xf numFmtId="0" fontId="6" fillId="0" borderId="2" xfId="2" applyFont="1" applyFill="1" applyBorder="1" applyAlignment="1" applyProtection="1">
      <alignment horizontal="right" vertical="center"/>
    </xf>
    <xf numFmtId="0" fontId="6" fillId="0" borderId="2" xfId="2" applyFont="1" applyFill="1" applyBorder="1" applyAlignment="1" applyProtection="1">
      <alignment horizontal="centerContinuous" vertical="center"/>
    </xf>
    <xf numFmtId="0" fontId="6" fillId="0" borderId="2" xfId="0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" fontId="2" fillId="2" borderId="0" xfId="2" applyNumberFormat="1" applyFont="1" applyFill="1" applyBorder="1" applyAlignment="1" applyProtection="1">
      <alignment horizontal="right" vertical="center"/>
    </xf>
    <xf numFmtId="164" fontId="5" fillId="2" borderId="0" xfId="2" applyNumberFormat="1" applyFont="1" applyFill="1" applyBorder="1" applyAlignment="1">
      <alignment vertical="center"/>
    </xf>
    <xf numFmtId="1" fontId="5" fillId="2" borderId="0" xfId="2" applyNumberFormat="1" applyFont="1" applyFill="1" applyBorder="1" applyAlignment="1">
      <alignment vertical="center"/>
    </xf>
    <xf numFmtId="2" fontId="5" fillId="2" borderId="0" xfId="2" applyNumberFormat="1" applyFont="1" applyFill="1" applyBorder="1" applyAlignment="1">
      <alignment vertic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 vertical="top"/>
    </xf>
    <xf numFmtId="0" fontId="6" fillId="0" borderId="5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1" xfId="2" applyFont="1" applyFill="1" applyBorder="1" applyAlignment="1" applyProtection="1">
      <alignment horizontal="right" vertical="center"/>
    </xf>
    <xf numFmtId="0" fontId="13" fillId="0" borderId="0" xfId="2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 applyProtection="1">
      <alignment horizontal="right" vertical="center"/>
    </xf>
    <xf numFmtId="164" fontId="4" fillId="2" borderId="0" xfId="2" applyNumberFormat="1" applyFont="1" applyFill="1" applyBorder="1" applyAlignment="1">
      <alignment vertical="center"/>
    </xf>
    <xf numFmtId="0" fontId="6" fillId="0" borderId="5" xfId="2" applyFont="1" applyFill="1" applyBorder="1" applyAlignment="1" applyProtection="1">
      <alignment horizontal="left" vertical="center"/>
    </xf>
    <xf numFmtId="0" fontId="12" fillId="2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6" fillId="0" borderId="3" xfId="2" applyFont="1" applyFill="1" applyBorder="1" applyAlignment="1">
      <alignment horizontal="center" vertical="center"/>
    </xf>
    <xf numFmtId="0" fontId="1" fillId="0" borderId="0" xfId="2" quotePrefix="1" applyFont="1" applyFill="1" applyBorder="1" applyAlignment="1" applyProtection="1">
      <alignment horizontal="left" vertical="center"/>
    </xf>
    <xf numFmtId="1" fontId="6" fillId="2" borderId="0" xfId="2" applyNumberFormat="1" applyFont="1" applyFill="1" applyBorder="1" applyAlignment="1" applyProtection="1">
      <alignment horizontal="right" vertical="center"/>
    </xf>
    <xf numFmtId="3" fontId="6" fillId="2" borderId="0" xfId="2" applyNumberFormat="1" applyFont="1" applyFill="1" applyBorder="1" applyAlignment="1">
      <alignment vertical="center"/>
    </xf>
  </cellXfs>
  <cellStyles count="3">
    <cellStyle name="Normal" xfId="0" builtinId="0"/>
    <cellStyle name="Normal_IEC17004" xfId="1"/>
    <cellStyle name="Normal_IEC17014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24670512442626E-2"/>
          <c:y val="9.7456332559140366E-2"/>
          <c:w val="0.90733766658669046"/>
          <c:h val="0.78352340482846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'20.36'!$P$16</c:f>
              <c:strCache>
                <c:ptCount val="1"/>
                <c:pt idx="0">
                  <c:v>Evitamiento</c:v>
                </c:pt>
              </c:strCache>
            </c:strRef>
          </c:tx>
          <c:spPr>
            <a:solidFill>
              <a:sysClr val="window" lastClr="FFFFFF"/>
            </a:solidFill>
            <a:ln w="15875">
              <a:solidFill>
                <a:schemeClr val="tx1">
                  <a:alpha val="63000"/>
                </a:schemeClr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7768879831812422E-3"/>
                  <c:y val="1.11444469502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'20.36'!$O$19:$O$26</c:f>
              <c:numCache>
                <c:formatCode>#,##0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'20.36'!$P$19:$P$26</c:f>
              <c:numCache>
                <c:formatCode>0</c:formatCode>
                <c:ptCount val="8"/>
                <c:pt idx="0">
                  <c:v>38550947</c:v>
                </c:pt>
                <c:pt idx="1">
                  <c:v>42729308</c:v>
                </c:pt>
                <c:pt idx="2">
                  <c:v>44249302</c:v>
                </c:pt>
                <c:pt idx="3">
                  <c:v>49064619</c:v>
                </c:pt>
                <c:pt idx="4">
                  <c:v>50482945</c:v>
                </c:pt>
                <c:pt idx="5">
                  <c:v>47993027</c:v>
                </c:pt>
                <c:pt idx="6">
                  <c:v>49671883</c:v>
                </c:pt>
                <c:pt idx="7">
                  <c:v>51027814</c:v>
                </c:pt>
              </c:numCache>
            </c:numRef>
          </c:val>
        </c:ser>
        <c:ser>
          <c:idx val="1"/>
          <c:order val="1"/>
          <c:tx>
            <c:strRef>
              <c:f>'20.36'!$Q$16</c:f>
              <c:strCache>
                <c:ptCount val="1"/>
                <c:pt idx="0">
                  <c:v>Pucusana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7155110793423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959256611865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1551107934238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436740528949198E-2"/>
                  <c:y val="5.2980132450331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295925661186561E-2"/>
                  <c:y val="5.2980132450331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8734810578985E-2"/>
                  <c:y val="5.2980132450331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15511079342398E-2"/>
                  <c:y val="5.2980132450331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29592566118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'20.36'!$O$19:$O$26</c:f>
              <c:numCache>
                <c:formatCode>#,##0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'20.36'!$Q$19:$Q$26</c:f>
              <c:numCache>
                <c:formatCode>0</c:formatCode>
                <c:ptCount val="8"/>
                <c:pt idx="0">
                  <c:v>12989520</c:v>
                </c:pt>
                <c:pt idx="1">
                  <c:v>14614714</c:v>
                </c:pt>
                <c:pt idx="2">
                  <c:v>16779506</c:v>
                </c:pt>
                <c:pt idx="3">
                  <c:v>19894872</c:v>
                </c:pt>
                <c:pt idx="4">
                  <c:v>22517856</c:v>
                </c:pt>
                <c:pt idx="5">
                  <c:v>23868246</c:v>
                </c:pt>
                <c:pt idx="6">
                  <c:v>25552809</c:v>
                </c:pt>
                <c:pt idx="7">
                  <c:v>27467311</c:v>
                </c:pt>
              </c:numCache>
            </c:numRef>
          </c:val>
        </c:ser>
        <c:ser>
          <c:idx val="2"/>
          <c:order val="2"/>
          <c:tx>
            <c:strRef>
              <c:f>'20.36'!$R$16</c:f>
              <c:strCache>
                <c:ptCount val="1"/>
                <c:pt idx="0">
                  <c:v>Chillón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7183702644746249E-3"/>
                  <c:y val="1.589403973509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775553967119365E-3"/>
                  <c:y val="1.589403973509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5775553967119365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591851322373649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7213024119882275E-3"/>
                  <c:y val="1.5750466758665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183702644746249E-3"/>
                  <c:y val="2.119205298013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8615065382591831E-3"/>
                  <c:y val="1.00471138076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775553967119365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'20.36'!$O$19:$O$26</c:f>
              <c:numCache>
                <c:formatCode>#,##0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'20.36'!$R$19:$R$26</c:f>
              <c:numCache>
                <c:formatCode>##\ ###\ ##0</c:formatCode>
                <c:ptCount val="8"/>
                <c:pt idx="0">
                  <c:v>6384204</c:v>
                </c:pt>
                <c:pt idx="1">
                  <c:v>7042419</c:v>
                </c:pt>
                <c:pt idx="2">
                  <c:v>7958860</c:v>
                </c:pt>
                <c:pt idx="3">
                  <c:v>9105643</c:v>
                </c:pt>
                <c:pt idx="4">
                  <c:v>9783298</c:v>
                </c:pt>
                <c:pt idx="5">
                  <c:v>10238388</c:v>
                </c:pt>
                <c:pt idx="6">
                  <c:v>11059776</c:v>
                </c:pt>
                <c:pt idx="7">
                  <c:v>11173368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7288960"/>
        <c:axId val="97290880"/>
      </c:barChart>
      <c:catAx>
        <c:axId val="972889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itchFamily="34" charset="0"/>
              </a:defRPr>
            </a:pPr>
            <a:endParaRPr lang="es-PE"/>
          </a:p>
        </c:txPr>
        <c:crossAx val="97290880"/>
        <c:crossesAt val="0"/>
        <c:auto val="1"/>
        <c:lblAlgn val="ctr"/>
        <c:lblOffset val="100"/>
        <c:noMultiLvlLbl val="0"/>
      </c:catAx>
      <c:valAx>
        <c:axId val="97290880"/>
        <c:scaling>
          <c:orientation val="minMax"/>
          <c:max val="550000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97288960"/>
        <c:crosses val="autoZero"/>
        <c:crossBetween val="between"/>
        <c:majorUnit val="5000000"/>
        <c:minorUnit val="2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5.7998885665137122E-3"/>
          <c:y val="1.6703325307477063E-2"/>
          <c:w val="0.44424330089546527"/>
          <c:h val="7.0263551766772958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49</xdr:row>
      <xdr:rowOff>5861</xdr:rowOff>
    </xdr:from>
    <xdr:to>
      <xdr:col>12</xdr:col>
      <xdr:colOff>492369</xdr:colOff>
      <xdr:row>70</xdr:row>
      <xdr:rowOff>95249</xdr:rowOff>
    </xdr:to>
    <xdr:graphicFrame macro="">
      <xdr:nvGraphicFramePr>
        <xdr:cNvPr id="105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222738</xdr:colOff>
      <xdr:row>45</xdr:row>
      <xdr:rowOff>8427</xdr:rowOff>
    </xdr:from>
    <xdr:to>
      <xdr:col>12</xdr:col>
      <xdr:colOff>383930</xdr:colOff>
      <xdr:row>48</xdr:row>
      <xdr:rowOff>95739</xdr:rowOff>
    </xdr:to>
    <xdr:sp macro="" textlink="">
      <xdr:nvSpPr>
        <xdr:cNvPr id="3" name="2 CuadroTexto"/>
        <xdr:cNvSpPr txBox="1"/>
      </xdr:nvSpPr>
      <xdr:spPr>
        <a:xfrm>
          <a:off x="222738" y="5090381"/>
          <a:ext cx="5588977" cy="403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   TRÁFICO</a:t>
          </a:r>
          <a:r>
            <a:rPr lang="es-PE" sz="900" b="1" baseline="0">
              <a:latin typeface="Arial Narrow" panose="020B0606020202030204" pitchFamily="34" charset="0"/>
            </a:rPr>
            <a:t> VEHICULAR, SEGÚN CENTRO DE RECAUDACIÓN, </a:t>
          </a:r>
          <a:r>
            <a:rPr lang="es-PE" sz="900" b="1" i="0" baseline="0">
              <a:latin typeface="Arial Narrow" panose="020B0606020202030204" pitchFamily="34" charset="0"/>
            </a:rPr>
            <a:t>2009-2016</a:t>
          </a:r>
        </a:p>
        <a:p>
          <a:pPr algn="ctr"/>
          <a:r>
            <a:rPr lang="es-PE" sz="900" b="0" i="0" baseline="0">
              <a:latin typeface="Arial Narrow" panose="020B0606020202030204" pitchFamily="34" charset="0"/>
            </a:rPr>
            <a:t>             </a:t>
          </a:r>
          <a:r>
            <a:rPr lang="es-PE" sz="800" b="0" i="0" baseline="0">
              <a:latin typeface="Arial Narrow" panose="020B0606020202030204" pitchFamily="34" charset="0"/>
            </a:rPr>
            <a:t>(Millones de vehículos)</a:t>
          </a:r>
          <a:endParaRPr lang="es-PE" sz="800" b="0" i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41275</xdr:colOff>
      <xdr:row>71</xdr:row>
      <xdr:rowOff>3175</xdr:rowOff>
    </xdr:from>
    <xdr:to>
      <xdr:col>12</xdr:col>
      <xdr:colOff>276225</xdr:colOff>
      <xdr:row>75</xdr:row>
      <xdr:rowOff>70338</xdr:rowOff>
    </xdr:to>
    <xdr:sp macro="" textlink="">
      <xdr:nvSpPr>
        <xdr:cNvPr id="4" name="3 CuadroTexto"/>
        <xdr:cNvSpPr txBox="1"/>
      </xdr:nvSpPr>
      <xdr:spPr>
        <a:xfrm>
          <a:off x="41275" y="7828329"/>
          <a:ext cx="5662735" cy="4891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Se considera vehículos de tipo ligero y pesado.</a:t>
          </a:r>
          <a:endParaRPr lang="es-PE" sz="700" b="0">
            <a:latin typeface="Arial Narrow" panose="020B0606020202030204" pitchFamily="34" charset="0"/>
          </a:endParaRPr>
        </a:p>
        <a:p>
          <a:r>
            <a:rPr lang="es-PE" sz="700" b="1">
              <a:latin typeface="Arial Narrow" panose="020B0606020202030204" pitchFamily="34" charset="0"/>
            </a:rPr>
            <a:t>Fuente : Empresa</a:t>
          </a:r>
          <a:r>
            <a:rPr lang="es-PE" sz="700" b="1" baseline="0">
              <a:latin typeface="Arial Narrow" panose="020B0606020202030204" pitchFamily="34" charset="0"/>
            </a:rPr>
            <a:t> Municipal Administradora de Peaje de Lima S.A., Rutas de Lima  S.A.C. y Línea Amarilla S.A.C. </a:t>
          </a:r>
        </a:p>
        <a:p>
          <a:r>
            <a:rPr lang="es-PE" sz="700" b="1" baseline="0">
              <a:latin typeface="Arial Narrow" panose="020B0606020202030204" pitchFamily="34" charset="0"/>
            </a:rPr>
            <a:t>Elaboración : Instituto Nacional de Estadística e Informática.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BAN%20FLAV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showGridLines="0" tabSelected="1" view="pageBreakPreview" zoomScale="130" zoomScaleNormal="175" zoomScaleSheetLayoutView="130" workbookViewId="0">
      <selection activeCell="F80" sqref="F80"/>
    </sheetView>
  </sheetViews>
  <sheetFormatPr baseColWidth="10" defaultColWidth="9.6640625" defaultRowHeight="8.4" x14ac:dyDescent="0.25"/>
  <cols>
    <col min="1" max="1" width="6.109375" style="4" customWidth="1"/>
    <col min="2" max="4" width="9.77734375" style="4" customWidth="1"/>
    <col min="5" max="5" width="0.88671875" style="4" customWidth="1"/>
    <col min="6" max="7" width="9.77734375" style="4" customWidth="1"/>
    <col min="8" max="8" width="0.88671875" style="4" customWidth="1"/>
    <col min="9" max="10" width="9.77734375" style="4" customWidth="1"/>
    <col min="11" max="11" width="0.88671875" style="4" customWidth="1"/>
    <col min="12" max="13" width="9.77734375" style="4" customWidth="1"/>
    <col min="14" max="14" width="5.77734375" style="4" customWidth="1"/>
    <col min="15" max="15" width="8.6640625" style="4" customWidth="1"/>
    <col min="16" max="16" width="6.44140625" style="24" customWidth="1"/>
    <col min="17" max="17" width="7.88671875" style="24" customWidth="1"/>
    <col min="18" max="18" width="7.6640625" style="24" customWidth="1"/>
    <col min="19" max="19" width="7.33203125" style="24" customWidth="1"/>
    <col min="20" max="20" width="6.33203125" style="24" customWidth="1"/>
    <col min="21" max="21" width="6.44140625" style="24" customWidth="1"/>
    <col min="22" max="24" width="9.6640625" style="24"/>
    <col min="25" max="32" width="9.6640625" style="12"/>
    <col min="33" max="16384" width="9.6640625" style="4"/>
  </cols>
  <sheetData>
    <row r="1" spans="1:24" ht="12.9" customHeight="1" x14ac:dyDescent="0.25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7"/>
      <c r="Q1" s="28"/>
      <c r="R1" s="28"/>
      <c r="S1" s="28"/>
      <c r="T1" s="28"/>
      <c r="U1" s="28"/>
      <c r="V1" s="28"/>
      <c r="W1" s="28"/>
      <c r="X1" s="28"/>
    </row>
    <row r="2" spans="1:24" ht="12.9" customHeight="1" x14ac:dyDescent="0.25">
      <c r="A2" s="55" t="s">
        <v>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27"/>
      <c r="Q2" s="28"/>
      <c r="R2" s="28"/>
      <c r="S2" s="28"/>
      <c r="T2" s="28"/>
      <c r="U2" s="28"/>
      <c r="V2" s="28"/>
      <c r="W2" s="28"/>
      <c r="X2" s="28"/>
    </row>
    <row r="3" spans="1:24" ht="12.9" customHeight="1" x14ac:dyDescent="0.25">
      <c r="A3" s="1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7"/>
      <c r="Q3" s="28"/>
      <c r="R3" s="28"/>
      <c r="S3" s="28"/>
      <c r="T3" s="28"/>
      <c r="U3" s="28"/>
      <c r="V3" s="28"/>
      <c r="W3" s="28"/>
      <c r="X3" s="28"/>
    </row>
    <row r="4" spans="1:24" ht="4.5" customHeight="1" x14ac:dyDescent="0.25">
      <c r="A4" s="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"/>
      <c r="O4" s="3"/>
      <c r="P4" s="27"/>
      <c r="Q4" s="28"/>
      <c r="R4" s="28"/>
      <c r="S4" s="28"/>
      <c r="T4" s="28"/>
      <c r="U4" s="28"/>
      <c r="V4" s="28"/>
      <c r="W4" s="28"/>
      <c r="X4" s="28"/>
    </row>
    <row r="5" spans="1:24" ht="12.9" customHeight="1" x14ac:dyDescent="0.15">
      <c r="A5" s="33" t="s">
        <v>0</v>
      </c>
      <c r="B5" s="54" t="s">
        <v>19</v>
      </c>
      <c r="C5" s="54"/>
      <c r="D5" s="54"/>
      <c r="E5" s="16"/>
      <c r="F5" s="19" t="s">
        <v>20</v>
      </c>
      <c r="G5" s="20"/>
      <c r="H5" s="5"/>
      <c r="I5" s="19" t="s">
        <v>1</v>
      </c>
      <c r="J5" s="19"/>
      <c r="K5" s="17"/>
      <c r="L5" s="54" t="s">
        <v>2</v>
      </c>
      <c r="M5" s="54"/>
      <c r="N5" s="16"/>
      <c r="O5" s="3"/>
      <c r="P5" s="27"/>
      <c r="Q5" s="27"/>
      <c r="R5" s="27"/>
      <c r="S5" s="28"/>
      <c r="T5" s="28"/>
      <c r="U5" s="28"/>
      <c r="V5" s="28"/>
      <c r="W5" s="28"/>
      <c r="X5" s="28"/>
    </row>
    <row r="6" spans="1:24" ht="12.9" customHeight="1" x14ac:dyDescent="0.25">
      <c r="A6" s="34" t="s">
        <v>3</v>
      </c>
      <c r="B6" s="21" t="s">
        <v>23</v>
      </c>
      <c r="C6" s="21" t="s">
        <v>4</v>
      </c>
      <c r="D6" s="21" t="s">
        <v>5</v>
      </c>
      <c r="E6" s="21"/>
      <c r="F6" s="23" t="s">
        <v>4</v>
      </c>
      <c r="G6" s="23" t="s">
        <v>5</v>
      </c>
      <c r="H6" s="18"/>
      <c r="I6" s="21" t="s">
        <v>4</v>
      </c>
      <c r="J6" s="21" t="s">
        <v>5</v>
      </c>
      <c r="K6" s="22"/>
      <c r="L6" s="21" t="s">
        <v>4</v>
      </c>
      <c r="M6" s="21" t="s">
        <v>5</v>
      </c>
      <c r="N6" s="6"/>
      <c r="O6" s="3"/>
      <c r="P6" s="27"/>
      <c r="Q6" s="28"/>
      <c r="R6" s="28"/>
      <c r="S6" s="28"/>
      <c r="T6" s="28"/>
      <c r="U6" s="28"/>
      <c r="V6" s="28"/>
      <c r="W6" s="28"/>
      <c r="X6" s="28"/>
    </row>
    <row r="7" spans="1:24" ht="3.75" customHeight="1" x14ac:dyDescent="0.25">
      <c r="A7" s="35"/>
      <c r="B7" s="1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/>
      <c r="P7" s="27"/>
      <c r="Q7" s="28"/>
      <c r="R7" s="28"/>
      <c r="S7" s="28"/>
      <c r="T7" s="28"/>
      <c r="U7" s="28"/>
      <c r="V7" s="28"/>
      <c r="W7" s="28"/>
      <c r="X7" s="28"/>
    </row>
    <row r="8" spans="1:24" ht="12.75" hidden="1" customHeight="1" x14ac:dyDescent="0.25">
      <c r="A8" s="36">
        <v>1998</v>
      </c>
      <c r="B8" s="11">
        <v>28620985</v>
      </c>
      <c r="C8" s="11">
        <v>25681567</v>
      </c>
      <c r="D8" s="11">
        <v>2939418</v>
      </c>
      <c r="E8" s="11"/>
      <c r="F8" s="11">
        <v>16618177</v>
      </c>
      <c r="G8" s="11">
        <v>1864472</v>
      </c>
      <c r="H8" s="11"/>
      <c r="I8" s="11">
        <v>5859922</v>
      </c>
      <c r="J8" s="11">
        <v>1074946</v>
      </c>
      <c r="K8" s="11"/>
      <c r="L8" s="11">
        <v>3203468</v>
      </c>
      <c r="M8" s="11" t="s">
        <v>21</v>
      </c>
      <c r="N8" s="11"/>
      <c r="O8" s="27"/>
      <c r="P8" s="27"/>
      <c r="Q8" s="28"/>
      <c r="R8" s="28"/>
      <c r="S8" s="28"/>
      <c r="T8" s="28"/>
      <c r="U8" s="28"/>
      <c r="V8" s="28"/>
      <c r="W8" s="28"/>
      <c r="X8" s="28"/>
    </row>
    <row r="9" spans="1:24" ht="12.75" hidden="1" customHeight="1" x14ac:dyDescent="0.25">
      <c r="A9" s="36">
        <v>1999</v>
      </c>
      <c r="B9" s="11">
        <v>30071899</v>
      </c>
      <c r="C9" s="11">
        <v>26820688</v>
      </c>
      <c r="D9" s="11">
        <v>3251211</v>
      </c>
      <c r="E9" s="11"/>
      <c r="F9" s="11">
        <v>17048048</v>
      </c>
      <c r="G9" s="11">
        <v>1999472</v>
      </c>
      <c r="H9" s="11"/>
      <c r="I9" s="11">
        <v>6338715</v>
      </c>
      <c r="J9" s="11">
        <v>1251739</v>
      </c>
      <c r="K9" s="11"/>
      <c r="L9" s="11">
        <v>3433925</v>
      </c>
      <c r="M9" s="11" t="s">
        <v>21</v>
      </c>
      <c r="N9" s="11"/>
      <c r="O9" s="27"/>
      <c r="P9" s="27"/>
      <c r="Q9" s="28"/>
      <c r="R9" s="28"/>
      <c r="S9" s="28"/>
      <c r="T9" s="28"/>
      <c r="U9" s="28"/>
      <c r="V9" s="28"/>
      <c r="W9" s="28"/>
      <c r="X9" s="28"/>
    </row>
    <row r="10" spans="1:24" ht="12.75" hidden="1" customHeight="1" x14ac:dyDescent="0.25">
      <c r="A10" s="36">
        <v>2000</v>
      </c>
      <c r="B10" s="15">
        <v>30844475</v>
      </c>
      <c r="C10" s="11">
        <v>27585291</v>
      </c>
      <c r="D10" s="11">
        <v>3259184</v>
      </c>
      <c r="E10" s="11"/>
      <c r="F10" s="1">
        <v>17427215</v>
      </c>
      <c r="G10" s="1">
        <v>2026323</v>
      </c>
      <c r="H10" s="1"/>
      <c r="I10" s="1">
        <v>6536456</v>
      </c>
      <c r="J10" s="1">
        <v>1232861</v>
      </c>
      <c r="K10" s="1"/>
      <c r="L10" s="1">
        <v>3621620</v>
      </c>
      <c r="M10" s="1" t="s">
        <v>21</v>
      </c>
      <c r="N10" s="1"/>
      <c r="O10" s="27"/>
      <c r="P10" s="27"/>
      <c r="Q10" s="29"/>
      <c r="R10" s="28"/>
      <c r="S10" s="28"/>
      <c r="T10" s="28"/>
      <c r="U10" s="28"/>
      <c r="V10" s="28"/>
      <c r="W10" s="28"/>
      <c r="X10" s="28"/>
    </row>
    <row r="11" spans="1:24" ht="12.75" hidden="1" customHeight="1" x14ac:dyDescent="0.25">
      <c r="A11" s="36">
        <v>2001</v>
      </c>
      <c r="B11" s="15">
        <v>32408444</v>
      </c>
      <c r="C11" s="11">
        <v>28987734</v>
      </c>
      <c r="D11" s="11">
        <v>3420710</v>
      </c>
      <c r="E11" s="11"/>
      <c r="F11" s="1">
        <v>18880441</v>
      </c>
      <c r="G11" s="1">
        <v>2245814</v>
      </c>
      <c r="H11" s="1"/>
      <c r="I11" s="1">
        <v>6320333</v>
      </c>
      <c r="J11" s="1">
        <v>1174896</v>
      </c>
      <c r="K11" s="1"/>
      <c r="L11" s="1">
        <v>3786960</v>
      </c>
      <c r="M11" s="1" t="s">
        <v>21</v>
      </c>
      <c r="N11" s="1"/>
      <c r="O11" s="27"/>
      <c r="P11" s="27"/>
      <c r="Q11" s="29"/>
      <c r="R11" s="28"/>
      <c r="S11" s="28"/>
      <c r="T11" s="28"/>
      <c r="U11" s="28"/>
      <c r="V11" s="28"/>
      <c r="W11" s="28"/>
      <c r="X11" s="28"/>
    </row>
    <row r="12" spans="1:24" ht="12.75" hidden="1" customHeight="1" x14ac:dyDescent="0.25">
      <c r="A12" s="36">
        <v>2002</v>
      </c>
      <c r="B12" s="15">
        <v>33372686</v>
      </c>
      <c r="C12" s="11">
        <v>29039197</v>
      </c>
      <c r="D12" s="11">
        <v>4333489</v>
      </c>
      <c r="E12" s="11"/>
      <c r="F12" s="1">
        <v>18860001</v>
      </c>
      <c r="G12" s="1">
        <v>2704019</v>
      </c>
      <c r="H12" s="1"/>
      <c r="I12" s="1">
        <v>6613263</v>
      </c>
      <c r="J12" s="1">
        <v>1213038</v>
      </c>
      <c r="K12" s="1"/>
      <c r="L12" s="1">
        <v>3565933</v>
      </c>
      <c r="M12" s="1">
        <v>416432</v>
      </c>
      <c r="N12" s="1"/>
      <c r="O12" s="27"/>
      <c r="P12" s="27"/>
      <c r="Q12" s="29"/>
      <c r="R12" s="28"/>
      <c r="S12" s="28"/>
      <c r="T12" s="28"/>
      <c r="U12" s="28"/>
      <c r="V12" s="28"/>
      <c r="W12" s="28"/>
      <c r="X12" s="28"/>
    </row>
    <row r="13" spans="1:24" ht="12.9" hidden="1" customHeight="1" x14ac:dyDescent="0.25">
      <c r="A13" s="36">
        <v>2003</v>
      </c>
      <c r="B13" s="11">
        <v>32992117</v>
      </c>
      <c r="C13" s="11">
        <v>28577150</v>
      </c>
      <c r="D13" s="11">
        <v>4414967</v>
      </c>
      <c r="E13" s="11"/>
      <c r="F13" s="1">
        <v>18227745</v>
      </c>
      <c r="G13" s="1">
        <v>2738916</v>
      </c>
      <c r="H13" s="1">
        <v>0</v>
      </c>
      <c r="I13" s="1">
        <v>6739122</v>
      </c>
      <c r="J13" s="1">
        <v>1245760</v>
      </c>
      <c r="K13" s="1">
        <v>0</v>
      </c>
      <c r="L13" s="1">
        <v>3610283</v>
      </c>
      <c r="M13" s="1">
        <v>430291</v>
      </c>
      <c r="N13" s="1"/>
      <c r="O13" s="24"/>
      <c r="P13" s="29"/>
      <c r="Q13" s="29"/>
      <c r="R13" s="30"/>
      <c r="S13" s="30"/>
      <c r="T13" s="31"/>
      <c r="U13" s="30"/>
    </row>
    <row r="14" spans="1:24" ht="12.9" hidden="1" customHeight="1" x14ac:dyDescent="0.25">
      <c r="A14" s="36">
        <v>2004</v>
      </c>
      <c r="B14" s="11">
        <v>34277570</v>
      </c>
      <c r="C14" s="25">
        <v>29452853</v>
      </c>
      <c r="D14" s="11">
        <v>4824717</v>
      </c>
      <c r="E14" s="11"/>
      <c r="F14" s="25">
        <v>18853516</v>
      </c>
      <c r="G14" s="25">
        <v>3004307</v>
      </c>
      <c r="H14" s="25"/>
      <c r="I14" s="25">
        <v>7017020</v>
      </c>
      <c r="J14" s="25">
        <v>1400850</v>
      </c>
      <c r="K14" s="25"/>
      <c r="L14" s="25">
        <v>3582317</v>
      </c>
      <c r="M14" s="25">
        <v>419560</v>
      </c>
      <c r="N14" s="25"/>
      <c r="O14" s="24"/>
      <c r="P14" s="29"/>
      <c r="Q14" s="29"/>
      <c r="R14" s="30"/>
      <c r="S14" s="30"/>
      <c r="T14" s="31"/>
      <c r="U14" s="30"/>
    </row>
    <row r="15" spans="1:24" ht="12.9" hidden="1" customHeight="1" x14ac:dyDescent="0.25">
      <c r="A15" s="36">
        <v>2005</v>
      </c>
      <c r="B15" s="11">
        <v>35930657</v>
      </c>
      <c r="C15" s="11">
        <v>30568239</v>
      </c>
      <c r="D15" s="11">
        <v>5362418</v>
      </c>
      <c r="E15" s="11"/>
      <c r="F15" s="25">
        <v>20047627</v>
      </c>
      <c r="G15" s="25">
        <v>3467747</v>
      </c>
      <c r="H15" s="25" t="s">
        <v>18</v>
      </c>
      <c r="I15" s="25">
        <v>6815745</v>
      </c>
      <c r="J15" s="25">
        <v>1446290</v>
      </c>
      <c r="K15" s="25" t="s">
        <v>18</v>
      </c>
      <c r="L15" s="25">
        <v>3704867</v>
      </c>
      <c r="M15" s="25">
        <v>448381</v>
      </c>
      <c r="N15" s="25"/>
      <c r="O15" s="49"/>
      <c r="P15" s="29"/>
      <c r="Q15" s="29"/>
      <c r="R15" s="30"/>
      <c r="S15" s="30"/>
      <c r="T15" s="31"/>
      <c r="U15" s="30"/>
    </row>
    <row r="16" spans="1:24" ht="12.9" customHeight="1" x14ac:dyDescent="0.25">
      <c r="A16" s="36">
        <v>2006</v>
      </c>
      <c r="B16" s="11">
        <v>39418146</v>
      </c>
      <c r="C16" s="11">
        <v>33202836</v>
      </c>
      <c r="D16" s="11">
        <v>6215310</v>
      </c>
      <c r="E16" s="11"/>
      <c r="F16" s="25">
        <v>21887186</v>
      </c>
      <c r="G16" s="25">
        <v>4101220</v>
      </c>
      <c r="H16" s="25" t="s">
        <v>18</v>
      </c>
      <c r="I16" s="25">
        <v>7261033</v>
      </c>
      <c r="J16" s="25">
        <v>1612178</v>
      </c>
      <c r="K16" s="25" t="s">
        <v>18</v>
      </c>
      <c r="L16" s="25">
        <v>4054617</v>
      </c>
      <c r="M16" s="25">
        <v>501912</v>
      </c>
      <c r="N16" s="25"/>
      <c r="O16" s="49"/>
      <c r="P16" s="56" t="s">
        <v>20</v>
      </c>
      <c r="Q16" s="56" t="s">
        <v>1</v>
      </c>
      <c r="R16" s="56" t="s">
        <v>2</v>
      </c>
      <c r="S16" s="30"/>
      <c r="T16" s="31"/>
      <c r="U16" s="30"/>
      <c r="V16" s="47"/>
      <c r="W16" s="48"/>
    </row>
    <row r="17" spans="1:32" ht="12.9" customHeight="1" x14ac:dyDescent="0.25">
      <c r="A17" s="36">
        <v>2007</v>
      </c>
      <c r="B17" s="11">
        <v>45003684</v>
      </c>
      <c r="C17" s="11">
        <v>37693906</v>
      </c>
      <c r="D17" s="11">
        <v>7309778</v>
      </c>
      <c r="E17" s="11"/>
      <c r="F17" s="25">
        <v>24978373</v>
      </c>
      <c r="G17" s="25">
        <v>4893993</v>
      </c>
      <c r="H17" s="25" t="s">
        <v>18</v>
      </c>
      <c r="I17" s="25">
        <v>8243915</v>
      </c>
      <c r="J17" s="25">
        <v>1855044</v>
      </c>
      <c r="K17" s="25" t="s">
        <v>18</v>
      </c>
      <c r="L17" s="25">
        <v>4471618</v>
      </c>
      <c r="M17" s="25">
        <v>560741</v>
      </c>
      <c r="N17" s="25"/>
      <c r="O17" s="57">
        <v>2007</v>
      </c>
      <c r="P17" s="29">
        <f>F17+G17</f>
        <v>29872366</v>
      </c>
      <c r="Q17" s="29">
        <f>I17+J17</f>
        <v>10098959</v>
      </c>
      <c r="R17" s="30">
        <f>L17+M17</f>
        <v>5032359</v>
      </c>
      <c r="S17" s="30"/>
      <c r="T17" s="31"/>
      <c r="U17" s="30"/>
      <c r="V17" s="47"/>
      <c r="W17" s="48"/>
    </row>
    <row r="18" spans="1:32" ht="12.9" customHeight="1" x14ac:dyDescent="0.25">
      <c r="A18" s="36">
        <v>2008</v>
      </c>
      <c r="B18" s="11">
        <v>53110313</v>
      </c>
      <c r="C18" s="11">
        <v>44377190</v>
      </c>
      <c r="D18" s="11">
        <v>8733123</v>
      </c>
      <c r="E18" s="11"/>
      <c r="F18" s="25">
        <v>29787407</v>
      </c>
      <c r="G18" s="25">
        <v>5885628</v>
      </c>
      <c r="H18" s="25" t="s">
        <v>18</v>
      </c>
      <c r="I18" s="25">
        <v>9544292</v>
      </c>
      <c r="J18" s="25">
        <v>2228075</v>
      </c>
      <c r="K18" s="25" t="s">
        <v>18</v>
      </c>
      <c r="L18" s="25">
        <v>5045491</v>
      </c>
      <c r="M18" s="25">
        <v>619420</v>
      </c>
      <c r="N18" s="25"/>
      <c r="O18" s="57">
        <v>2008</v>
      </c>
      <c r="P18" s="29">
        <f t="shared" ref="P18:P24" si="0">F18+G18</f>
        <v>35673035</v>
      </c>
      <c r="Q18" s="29">
        <f t="shared" ref="Q18:Q24" si="1">I18+J18</f>
        <v>11772367</v>
      </c>
      <c r="R18" s="30">
        <f t="shared" ref="R18:R24" si="2">L18+M18</f>
        <v>5664911</v>
      </c>
      <c r="S18" s="30"/>
      <c r="T18" s="31"/>
      <c r="U18" s="30"/>
      <c r="V18" s="47"/>
      <c r="W18" s="48"/>
    </row>
    <row r="19" spans="1:32" ht="12.9" customHeight="1" x14ac:dyDescent="0.25">
      <c r="A19" s="36">
        <v>2009</v>
      </c>
      <c r="B19" s="11">
        <v>57924671</v>
      </c>
      <c r="C19" s="11">
        <v>48853616</v>
      </c>
      <c r="D19" s="11">
        <v>9071055</v>
      </c>
      <c r="E19" s="11"/>
      <c r="F19" s="25">
        <v>32431144</v>
      </c>
      <c r="G19" s="25">
        <v>6119803</v>
      </c>
      <c r="H19" s="25" t="s">
        <v>18</v>
      </c>
      <c r="I19" s="25">
        <v>10698268</v>
      </c>
      <c r="J19" s="25">
        <v>2291252</v>
      </c>
      <c r="K19" s="25" t="s">
        <v>18</v>
      </c>
      <c r="L19" s="25">
        <v>5724204</v>
      </c>
      <c r="M19" s="25">
        <v>660000</v>
      </c>
      <c r="N19" s="25"/>
      <c r="O19" s="57">
        <v>2009</v>
      </c>
      <c r="P19" s="29">
        <f>F19+G19</f>
        <v>38550947</v>
      </c>
      <c r="Q19" s="29">
        <f>I19+J19</f>
        <v>12989520</v>
      </c>
      <c r="R19" s="30">
        <f>L19+M19</f>
        <v>6384204</v>
      </c>
      <c r="S19" s="30"/>
      <c r="T19" s="31"/>
      <c r="U19" s="30"/>
      <c r="V19" s="47"/>
      <c r="W19" s="48"/>
    </row>
    <row r="20" spans="1:32" ht="12.9" customHeight="1" x14ac:dyDescent="0.25">
      <c r="A20" s="36">
        <v>2010</v>
      </c>
      <c r="B20" s="11">
        <v>64386441</v>
      </c>
      <c r="C20" s="11">
        <v>53684700</v>
      </c>
      <c r="D20" s="11">
        <v>10701741</v>
      </c>
      <c r="E20" s="11"/>
      <c r="F20" s="25">
        <v>35449834</v>
      </c>
      <c r="G20" s="25">
        <v>7279474</v>
      </c>
      <c r="H20" s="25" t="s">
        <v>18</v>
      </c>
      <c r="I20" s="25">
        <v>11912795</v>
      </c>
      <c r="J20" s="25">
        <v>2701919</v>
      </c>
      <c r="K20" s="25" t="s">
        <v>22</v>
      </c>
      <c r="L20" s="25">
        <v>6322071</v>
      </c>
      <c r="M20" s="25">
        <v>720348</v>
      </c>
      <c r="N20" s="25"/>
      <c r="O20" s="57">
        <v>2010</v>
      </c>
      <c r="P20" s="29">
        <f t="shared" si="0"/>
        <v>42729308</v>
      </c>
      <c r="Q20" s="29">
        <f t="shared" si="1"/>
        <v>14614714</v>
      </c>
      <c r="R20" s="30">
        <f t="shared" si="2"/>
        <v>7042419</v>
      </c>
      <c r="S20" s="30"/>
      <c r="T20" s="31"/>
      <c r="U20" s="30"/>
      <c r="V20" s="47"/>
      <c r="W20" s="48"/>
    </row>
    <row r="21" spans="1:32" ht="12.9" customHeight="1" x14ac:dyDescent="0.25">
      <c r="A21" s="36">
        <v>2011</v>
      </c>
      <c r="B21" s="11">
        <v>68987668</v>
      </c>
      <c r="C21" s="11">
        <v>57055971</v>
      </c>
      <c r="D21" s="11">
        <v>11931697</v>
      </c>
      <c r="E21" s="11"/>
      <c r="F21" s="25">
        <v>36199563</v>
      </c>
      <c r="G21" s="25">
        <v>8049739</v>
      </c>
      <c r="H21" s="25"/>
      <c r="I21" s="25">
        <v>13646362</v>
      </c>
      <c r="J21" s="25">
        <v>3133144</v>
      </c>
      <c r="K21" s="25"/>
      <c r="L21" s="25">
        <v>7210046</v>
      </c>
      <c r="M21" s="25">
        <v>748814</v>
      </c>
      <c r="N21" s="25"/>
      <c r="O21" s="57">
        <v>2011</v>
      </c>
      <c r="P21" s="29">
        <f t="shared" si="0"/>
        <v>44249302</v>
      </c>
      <c r="Q21" s="29">
        <f t="shared" si="1"/>
        <v>16779506</v>
      </c>
      <c r="R21" s="30">
        <f t="shared" si="2"/>
        <v>7958860</v>
      </c>
      <c r="S21" s="30"/>
      <c r="T21" s="31"/>
      <c r="U21" s="30"/>
      <c r="V21" s="47"/>
      <c r="W21" s="48"/>
    </row>
    <row r="22" spans="1:32" ht="12.9" customHeight="1" x14ac:dyDescent="0.25">
      <c r="A22" s="36">
        <v>2012</v>
      </c>
      <c r="B22" s="11">
        <v>78065134</v>
      </c>
      <c r="C22" s="11">
        <v>64154022</v>
      </c>
      <c r="D22" s="11">
        <v>13911112</v>
      </c>
      <c r="E22" s="11"/>
      <c r="F22" s="25">
        <v>39864583</v>
      </c>
      <c r="G22" s="25">
        <v>9200036</v>
      </c>
      <c r="H22" s="25"/>
      <c r="I22" s="25">
        <v>16040431</v>
      </c>
      <c r="J22" s="25">
        <v>3854441</v>
      </c>
      <c r="K22" s="25"/>
      <c r="L22" s="25">
        <v>8249008</v>
      </c>
      <c r="M22" s="25">
        <v>856635</v>
      </c>
      <c r="N22" s="25"/>
      <c r="O22" s="57">
        <v>2012</v>
      </c>
      <c r="P22" s="29">
        <f t="shared" si="0"/>
        <v>49064619</v>
      </c>
      <c r="Q22" s="29">
        <f t="shared" si="1"/>
        <v>19894872</v>
      </c>
      <c r="R22" s="30">
        <f t="shared" si="2"/>
        <v>9105643</v>
      </c>
      <c r="S22" s="30"/>
      <c r="T22" s="31"/>
      <c r="U22" s="30"/>
      <c r="V22" s="47"/>
      <c r="W22" s="48"/>
    </row>
    <row r="23" spans="1:32" ht="12.9" customHeight="1" x14ac:dyDescent="0.25">
      <c r="A23" s="36">
        <v>2013</v>
      </c>
      <c r="B23" s="11">
        <v>82784099</v>
      </c>
      <c r="C23" s="11">
        <v>67243240</v>
      </c>
      <c r="D23" s="11">
        <v>15540859</v>
      </c>
      <c r="E23" s="11"/>
      <c r="F23" s="11">
        <v>40509501</v>
      </c>
      <c r="G23" s="11">
        <v>9973444</v>
      </c>
      <c r="H23" s="11"/>
      <c r="I23" s="11">
        <v>17869846</v>
      </c>
      <c r="J23" s="11">
        <v>4648010</v>
      </c>
      <c r="K23" s="11"/>
      <c r="L23" s="11">
        <v>8863893</v>
      </c>
      <c r="M23" s="11">
        <v>919405</v>
      </c>
      <c r="N23" s="11"/>
      <c r="O23" s="57">
        <v>2013</v>
      </c>
      <c r="P23" s="29">
        <f t="shared" si="0"/>
        <v>50482945</v>
      </c>
      <c r="Q23" s="29">
        <f t="shared" si="1"/>
        <v>22517856</v>
      </c>
      <c r="R23" s="30">
        <f t="shared" si="2"/>
        <v>9783298</v>
      </c>
      <c r="S23" s="30"/>
      <c r="T23" s="31"/>
      <c r="U23" s="30"/>
      <c r="V23" s="47"/>
      <c r="W23" s="48"/>
    </row>
    <row r="24" spans="1:32" ht="12.9" customHeight="1" x14ac:dyDescent="0.25">
      <c r="A24" s="36">
        <v>2014</v>
      </c>
      <c r="B24" s="11">
        <v>82099661</v>
      </c>
      <c r="C24" s="11">
        <v>65223560</v>
      </c>
      <c r="D24" s="11">
        <v>16876101</v>
      </c>
      <c r="E24" s="11">
        <v>0</v>
      </c>
      <c r="F24" s="11">
        <v>38199749</v>
      </c>
      <c r="G24" s="11">
        <v>9793278</v>
      </c>
      <c r="H24" s="11">
        <v>0</v>
      </c>
      <c r="I24" s="11">
        <v>18701404</v>
      </c>
      <c r="J24" s="11">
        <v>5166842</v>
      </c>
      <c r="K24" s="11">
        <v>0</v>
      </c>
      <c r="L24" s="11">
        <v>8322407</v>
      </c>
      <c r="M24" s="11">
        <v>1915981</v>
      </c>
      <c r="N24" s="11"/>
      <c r="O24" s="57">
        <v>2014</v>
      </c>
      <c r="P24" s="29">
        <f t="shared" si="0"/>
        <v>47993027</v>
      </c>
      <c r="Q24" s="29">
        <f t="shared" si="1"/>
        <v>23868246</v>
      </c>
      <c r="R24" s="30">
        <f t="shared" si="2"/>
        <v>10238388</v>
      </c>
      <c r="S24" s="30"/>
      <c r="T24" s="31"/>
      <c r="U24" s="30"/>
      <c r="V24" s="47"/>
      <c r="W24" s="48"/>
    </row>
    <row r="25" spans="1:32" s="46" customFormat="1" ht="12.9" customHeight="1" x14ac:dyDescent="0.25">
      <c r="A25" s="36">
        <v>2015</v>
      </c>
      <c r="B25" s="25">
        <v>86284468</v>
      </c>
      <c r="C25" s="25">
        <v>68853833</v>
      </c>
      <c r="D25" s="25">
        <v>17430635</v>
      </c>
      <c r="E25" s="25"/>
      <c r="F25" s="25">
        <v>39914111</v>
      </c>
      <c r="G25" s="25">
        <v>9757772</v>
      </c>
      <c r="H25" s="25"/>
      <c r="I25" s="25">
        <v>20191761</v>
      </c>
      <c r="J25" s="25">
        <v>5361048</v>
      </c>
      <c r="K25" s="25"/>
      <c r="L25" s="25">
        <v>8747961</v>
      </c>
      <c r="M25" s="25">
        <v>2311815</v>
      </c>
      <c r="N25" s="26"/>
      <c r="O25" s="57">
        <v>2015</v>
      </c>
      <c r="P25" s="29">
        <f>F25+G25</f>
        <v>49671883</v>
      </c>
      <c r="Q25" s="29">
        <f>I25+J25</f>
        <v>25552809</v>
      </c>
      <c r="R25" s="30">
        <f>L25+M25</f>
        <v>11059776</v>
      </c>
      <c r="S25" s="43"/>
      <c r="T25" s="31"/>
      <c r="U25" s="30"/>
      <c r="V25" s="47"/>
      <c r="W25" s="48"/>
      <c r="X25" s="28"/>
      <c r="Y25" s="45"/>
      <c r="Z25" s="45"/>
      <c r="AA25" s="45"/>
      <c r="AB25" s="45"/>
      <c r="AC25" s="45"/>
      <c r="AD25" s="45"/>
      <c r="AE25" s="45"/>
      <c r="AF25" s="45"/>
    </row>
    <row r="26" spans="1:32" s="46" customFormat="1" ht="12.9" customHeight="1" x14ac:dyDescent="0.25">
      <c r="A26" s="44">
        <v>2016</v>
      </c>
      <c r="B26" s="26">
        <v>89668493</v>
      </c>
      <c r="C26" s="26">
        <v>71771354</v>
      </c>
      <c r="D26" s="26">
        <v>17897139</v>
      </c>
      <c r="E26" s="26"/>
      <c r="F26" s="26">
        <v>41186600</v>
      </c>
      <c r="G26" s="26">
        <v>9841214</v>
      </c>
      <c r="H26" s="26"/>
      <c r="I26" s="26">
        <v>21815152</v>
      </c>
      <c r="J26" s="26">
        <v>5652159</v>
      </c>
      <c r="K26" s="26"/>
      <c r="L26" s="26">
        <v>8769602</v>
      </c>
      <c r="M26" s="26">
        <v>2403766</v>
      </c>
      <c r="N26" s="26"/>
      <c r="O26" s="57">
        <v>2016</v>
      </c>
      <c r="P26" s="29">
        <f>F26+G26</f>
        <v>51027814</v>
      </c>
      <c r="Q26" s="29">
        <f>I26+J26</f>
        <v>27467311</v>
      </c>
      <c r="R26" s="30">
        <f>L26+M26</f>
        <v>11173368</v>
      </c>
      <c r="S26" s="43"/>
      <c r="T26" s="31"/>
      <c r="U26" s="30"/>
      <c r="V26" s="47"/>
      <c r="W26" s="48"/>
      <c r="X26" s="28"/>
      <c r="Y26" s="45"/>
      <c r="Z26" s="45"/>
      <c r="AA26" s="45"/>
      <c r="AB26" s="45"/>
      <c r="AC26" s="45"/>
      <c r="AD26" s="45"/>
      <c r="AE26" s="45"/>
      <c r="AF26" s="45"/>
    </row>
    <row r="27" spans="1:32" ht="12.9" customHeight="1" x14ac:dyDescent="0.25">
      <c r="A27" s="36" t="s">
        <v>6</v>
      </c>
      <c r="B27" s="11">
        <v>8040660</v>
      </c>
      <c r="C27" s="11">
        <v>6573422</v>
      </c>
      <c r="D27" s="11">
        <v>1467238</v>
      </c>
      <c r="E27" s="11"/>
      <c r="F27" s="25">
        <v>3393614</v>
      </c>
      <c r="G27" s="25">
        <v>804504</v>
      </c>
      <c r="H27" s="25"/>
      <c r="I27" s="25">
        <v>2415211</v>
      </c>
      <c r="J27" s="25">
        <v>475207</v>
      </c>
      <c r="K27" s="25"/>
      <c r="L27" s="25">
        <v>764597</v>
      </c>
      <c r="M27" s="25">
        <v>187527</v>
      </c>
      <c r="N27" s="25"/>
      <c r="O27" s="3"/>
      <c r="P27" s="42"/>
      <c r="Q27" s="29"/>
      <c r="R27" s="43"/>
      <c r="S27" s="32"/>
      <c r="T27" s="31"/>
    </row>
    <row r="28" spans="1:32" ht="12.9" customHeight="1" x14ac:dyDescent="0.25">
      <c r="A28" s="36" t="s">
        <v>7</v>
      </c>
      <c r="B28" s="11">
        <v>7717568</v>
      </c>
      <c r="C28" s="11">
        <v>6284579</v>
      </c>
      <c r="D28" s="11">
        <v>1432989</v>
      </c>
      <c r="E28" s="11"/>
      <c r="F28" s="25">
        <v>3332145</v>
      </c>
      <c r="G28" s="25">
        <v>789603</v>
      </c>
      <c r="H28" s="25"/>
      <c r="I28" s="25">
        <v>2245255</v>
      </c>
      <c r="J28" s="25">
        <v>462406</v>
      </c>
      <c r="K28" s="25"/>
      <c r="L28" s="25">
        <v>707179</v>
      </c>
      <c r="M28" s="25">
        <v>180980</v>
      </c>
      <c r="N28" s="25"/>
      <c r="O28" s="3"/>
      <c r="P28" s="42"/>
      <c r="Q28" s="29"/>
      <c r="R28" s="43"/>
      <c r="S28" s="32"/>
      <c r="T28" s="31"/>
    </row>
    <row r="29" spans="1:32" ht="12.9" customHeight="1" x14ac:dyDescent="0.25">
      <c r="A29" s="36" t="s">
        <v>8</v>
      </c>
      <c r="B29" s="11">
        <v>7766864</v>
      </c>
      <c r="C29" s="11">
        <v>6274445</v>
      </c>
      <c r="D29" s="11">
        <v>1492419</v>
      </c>
      <c r="E29" s="11"/>
      <c r="F29" s="25">
        <v>3431594</v>
      </c>
      <c r="G29" s="25">
        <v>822568</v>
      </c>
      <c r="H29" s="25"/>
      <c r="I29" s="25">
        <v>2116215</v>
      </c>
      <c r="J29" s="25">
        <v>480409</v>
      </c>
      <c r="K29" s="25"/>
      <c r="L29" s="25">
        <v>726636</v>
      </c>
      <c r="M29" s="25">
        <v>189442</v>
      </c>
      <c r="N29" s="25"/>
      <c r="O29" s="3"/>
      <c r="P29" s="42"/>
      <c r="Q29" s="29"/>
      <c r="R29" s="43"/>
      <c r="S29" s="32"/>
      <c r="T29" s="31"/>
    </row>
    <row r="30" spans="1:32" ht="12.9" customHeight="1" x14ac:dyDescent="0.25">
      <c r="A30" s="36" t="s">
        <v>9</v>
      </c>
      <c r="B30" s="11">
        <v>7129166</v>
      </c>
      <c r="C30" s="11">
        <v>5676198</v>
      </c>
      <c r="D30" s="11">
        <v>1452968</v>
      </c>
      <c r="E30" s="11"/>
      <c r="F30" s="25">
        <v>3327555</v>
      </c>
      <c r="G30" s="25">
        <v>809579</v>
      </c>
      <c r="H30" s="25"/>
      <c r="I30" s="25">
        <v>1660056</v>
      </c>
      <c r="J30" s="25">
        <v>460523</v>
      </c>
      <c r="K30" s="25"/>
      <c r="L30" s="25">
        <v>688587</v>
      </c>
      <c r="M30" s="25">
        <v>182866</v>
      </c>
      <c r="N30" s="25"/>
      <c r="O30" s="3"/>
      <c r="P30" s="42"/>
      <c r="Q30" s="29"/>
      <c r="R30" s="43"/>
      <c r="S30" s="32"/>
      <c r="T30" s="31"/>
    </row>
    <row r="31" spans="1:32" ht="12.9" customHeight="1" x14ac:dyDescent="0.25">
      <c r="A31" s="36" t="s">
        <v>10</v>
      </c>
      <c r="B31" s="11">
        <v>7258180</v>
      </c>
      <c r="C31" s="11">
        <v>5805470</v>
      </c>
      <c r="D31" s="11">
        <v>1452710</v>
      </c>
      <c r="E31" s="11"/>
      <c r="F31" s="25">
        <v>3459937</v>
      </c>
      <c r="G31" s="25">
        <v>807600</v>
      </c>
      <c r="H31" s="25"/>
      <c r="I31" s="25">
        <v>1628142</v>
      </c>
      <c r="J31" s="25">
        <v>461820</v>
      </c>
      <c r="K31" s="25"/>
      <c r="L31" s="25">
        <v>717391</v>
      </c>
      <c r="M31" s="25">
        <v>183290</v>
      </c>
      <c r="N31" s="25"/>
      <c r="O31" s="3"/>
      <c r="P31" s="42"/>
      <c r="Q31" s="29"/>
      <c r="R31" s="43"/>
      <c r="S31" s="32"/>
      <c r="T31" s="31"/>
    </row>
    <row r="32" spans="1:32" ht="12.9" customHeight="1" x14ac:dyDescent="0.25">
      <c r="A32" s="36" t="s">
        <v>11</v>
      </c>
      <c r="B32" s="11">
        <v>6945339</v>
      </c>
      <c r="C32" s="11">
        <v>5542204</v>
      </c>
      <c r="D32" s="11">
        <v>1403135</v>
      </c>
      <c r="E32" s="11"/>
      <c r="F32" s="25">
        <v>3326122</v>
      </c>
      <c r="G32" s="25">
        <v>783096</v>
      </c>
      <c r="H32" s="25"/>
      <c r="I32" s="25">
        <v>1532648</v>
      </c>
      <c r="J32" s="25">
        <v>443936</v>
      </c>
      <c r="K32" s="25"/>
      <c r="L32" s="25">
        <v>683434</v>
      </c>
      <c r="M32" s="25">
        <v>176103</v>
      </c>
      <c r="N32" s="25"/>
      <c r="O32" s="3"/>
      <c r="P32" s="42"/>
      <c r="Q32" s="29"/>
      <c r="R32" s="43"/>
      <c r="S32" s="32"/>
      <c r="T32" s="31"/>
    </row>
    <row r="33" spans="1:32" ht="12.9" customHeight="1" x14ac:dyDescent="0.25">
      <c r="A33" s="36" t="s">
        <v>12</v>
      </c>
      <c r="B33" s="11">
        <v>7206288</v>
      </c>
      <c r="C33" s="11">
        <v>5773111</v>
      </c>
      <c r="D33" s="11">
        <v>1433177</v>
      </c>
      <c r="E33" s="11"/>
      <c r="F33" s="25">
        <v>3438576</v>
      </c>
      <c r="G33" s="25">
        <v>792969</v>
      </c>
      <c r="H33" s="25"/>
      <c r="I33" s="25">
        <v>1620235</v>
      </c>
      <c r="J33" s="25">
        <v>461157</v>
      </c>
      <c r="K33" s="25"/>
      <c r="L33" s="25">
        <v>714300</v>
      </c>
      <c r="M33" s="25">
        <v>179051</v>
      </c>
      <c r="N33" s="25"/>
      <c r="O33" s="3"/>
      <c r="P33" s="42"/>
      <c r="Q33" s="29"/>
      <c r="R33" s="43"/>
      <c r="S33" s="32"/>
      <c r="T33" s="31"/>
    </row>
    <row r="34" spans="1:32" ht="12.9" customHeight="1" x14ac:dyDescent="0.25">
      <c r="A34" s="36" t="s">
        <v>13</v>
      </c>
      <c r="B34" s="11">
        <v>7204314</v>
      </c>
      <c r="C34" s="11">
        <v>5724252</v>
      </c>
      <c r="D34" s="11">
        <v>1480062</v>
      </c>
      <c r="E34" s="11"/>
      <c r="F34" s="25">
        <v>3472103</v>
      </c>
      <c r="G34" s="25">
        <v>832589</v>
      </c>
      <c r="H34" s="25"/>
      <c r="I34" s="25">
        <v>1560918</v>
      </c>
      <c r="J34" s="25">
        <v>475220</v>
      </c>
      <c r="K34" s="25"/>
      <c r="L34" s="25">
        <v>691231</v>
      </c>
      <c r="M34" s="25">
        <v>172253</v>
      </c>
      <c r="N34" s="25"/>
      <c r="O34" s="3"/>
      <c r="P34" s="42"/>
      <c r="Q34" s="29"/>
      <c r="R34" s="43"/>
      <c r="S34" s="32"/>
      <c r="T34" s="31"/>
    </row>
    <row r="35" spans="1:32" ht="12.9" customHeight="1" x14ac:dyDescent="0.25">
      <c r="A35" s="36" t="s">
        <v>14</v>
      </c>
      <c r="B35" s="11">
        <v>7124687</v>
      </c>
      <c r="C35" s="11">
        <v>5632502</v>
      </c>
      <c r="D35" s="11">
        <v>1492185</v>
      </c>
      <c r="E35" s="11"/>
      <c r="F35" s="25">
        <v>3428505</v>
      </c>
      <c r="G35" s="25">
        <v>845492</v>
      </c>
      <c r="H35" s="25"/>
      <c r="I35" s="25">
        <v>1538706</v>
      </c>
      <c r="J35" s="25">
        <v>476610</v>
      </c>
      <c r="K35" s="25"/>
      <c r="L35" s="25">
        <v>665291</v>
      </c>
      <c r="M35" s="25">
        <v>170083</v>
      </c>
      <c r="N35" s="25"/>
      <c r="O35" s="3"/>
      <c r="P35" s="42"/>
      <c r="Q35" s="29"/>
      <c r="R35" s="43"/>
      <c r="S35" s="32"/>
      <c r="T35" s="31"/>
    </row>
    <row r="36" spans="1:32" ht="12.9" customHeight="1" x14ac:dyDescent="0.25">
      <c r="A36" s="36" t="s">
        <v>15</v>
      </c>
      <c r="B36" s="11">
        <v>7582990</v>
      </c>
      <c r="C36" s="11">
        <v>5995849</v>
      </c>
      <c r="D36" s="11">
        <v>1587141</v>
      </c>
      <c r="E36" s="11"/>
      <c r="F36" s="25">
        <v>3534846</v>
      </c>
      <c r="G36" s="25">
        <v>855660</v>
      </c>
      <c r="H36" s="25"/>
      <c r="I36" s="25">
        <v>1677863</v>
      </c>
      <c r="J36" s="25">
        <v>477077</v>
      </c>
      <c r="K36" s="25"/>
      <c r="L36" s="25">
        <v>783140</v>
      </c>
      <c r="M36" s="25">
        <v>254404</v>
      </c>
      <c r="N36" s="25"/>
      <c r="O36" s="3"/>
      <c r="P36" s="42"/>
      <c r="Q36" s="29"/>
      <c r="R36" s="43"/>
      <c r="S36" s="32"/>
      <c r="T36" s="31"/>
    </row>
    <row r="37" spans="1:32" ht="12.9" customHeight="1" x14ac:dyDescent="0.25">
      <c r="A37" s="36" t="s">
        <v>16</v>
      </c>
      <c r="B37" s="11">
        <v>7472445</v>
      </c>
      <c r="C37" s="11">
        <v>5918256</v>
      </c>
      <c r="D37" s="11">
        <v>1554189</v>
      </c>
      <c r="E37" s="11"/>
      <c r="F37" s="25">
        <v>3396114</v>
      </c>
      <c r="G37" s="25">
        <v>834424</v>
      </c>
      <c r="H37" s="25"/>
      <c r="I37" s="25">
        <v>1774115</v>
      </c>
      <c r="J37" s="25">
        <v>473315</v>
      </c>
      <c r="K37" s="25"/>
      <c r="L37" s="25">
        <v>748027</v>
      </c>
      <c r="M37" s="25">
        <v>246450</v>
      </c>
      <c r="N37" s="25"/>
      <c r="O37" s="3"/>
      <c r="P37" s="42"/>
      <c r="Q37" s="29"/>
      <c r="R37" s="43"/>
      <c r="S37" s="32"/>
      <c r="T37" s="31"/>
    </row>
    <row r="38" spans="1:32" ht="12.9" customHeight="1" x14ac:dyDescent="0.25">
      <c r="A38" s="36" t="s">
        <v>17</v>
      </c>
      <c r="B38" s="11">
        <v>8219992</v>
      </c>
      <c r="C38" s="11">
        <v>6571066</v>
      </c>
      <c r="D38" s="11">
        <v>1648926</v>
      </c>
      <c r="E38" s="11"/>
      <c r="F38" s="25">
        <v>3645489</v>
      </c>
      <c r="G38" s="25">
        <v>863130</v>
      </c>
      <c r="H38" s="25"/>
      <c r="I38" s="25">
        <v>2045788</v>
      </c>
      <c r="J38" s="25">
        <v>504479</v>
      </c>
      <c r="K38" s="25"/>
      <c r="L38" s="25">
        <v>879789</v>
      </c>
      <c r="M38" s="25">
        <v>281317</v>
      </c>
      <c r="N38" s="25"/>
      <c r="O38" s="3"/>
      <c r="P38" s="42"/>
      <c r="Q38" s="29"/>
      <c r="R38" s="43"/>
      <c r="S38" s="32"/>
      <c r="T38" s="31"/>
    </row>
    <row r="39" spans="1:32" ht="3.75" customHeight="1" x14ac:dyDescent="0.25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9"/>
      <c r="O39" s="3"/>
      <c r="P39" s="42"/>
      <c r="Q39" s="29"/>
      <c r="R39" s="43"/>
    </row>
    <row r="40" spans="1:32" ht="10.199999999999999" customHeight="1" x14ac:dyDescent="0.25">
      <c r="A40" s="7" t="s">
        <v>25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3"/>
      <c r="P40" s="27"/>
    </row>
    <row r="41" spans="1:32" ht="9" customHeight="1" x14ac:dyDescent="0.25">
      <c r="A41" s="52" t="s">
        <v>26</v>
      </c>
      <c r="B41" s="53"/>
      <c r="C41" s="53"/>
      <c r="D41" s="53"/>
      <c r="E41" s="53"/>
    </row>
    <row r="42" spans="1:32" s="51" customFormat="1" ht="8.1" customHeight="1" x14ac:dyDescent="0.25">
      <c r="A42" s="52" t="s">
        <v>27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4"/>
      <c r="P42" s="24"/>
      <c r="Q42" s="24"/>
      <c r="R42" s="24"/>
      <c r="S42" s="24"/>
      <c r="T42" s="24"/>
      <c r="U42" s="24"/>
      <c r="V42" s="24"/>
      <c r="W42" s="24"/>
      <c r="X42" s="24"/>
      <c r="Y42" s="12"/>
      <c r="Z42" s="12"/>
      <c r="AA42" s="12"/>
      <c r="AB42" s="12"/>
      <c r="AC42" s="12"/>
      <c r="AD42" s="12"/>
      <c r="AE42" s="12"/>
      <c r="AF42" s="12"/>
    </row>
    <row r="43" spans="1:32" x14ac:dyDescent="0.25">
      <c r="A43" s="10" t="s">
        <v>24</v>
      </c>
    </row>
    <row r="44" spans="1:32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32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32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32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32" x14ac:dyDescent="0.25">
      <c r="A48" s="40"/>
      <c r="B48" s="40"/>
      <c r="C48" s="41"/>
      <c r="D48" s="41"/>
      <c r="E48" s="41"/>
      <c r="F48" s="41"/>
      <c r="G48" s="40"/>
      <c r="H48" s="40"/>
      <c r="I48" s="40"/>
      <c r="J48" s="40"/>
      <c r="K48" s="40"/>
      <c r="L48" s="40"/>
      <c r="M48" s="40"/>
      <c r="N48" s="40"/>
    </row>
    <row r="49" spans="1:14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14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4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4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spans="1:14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</sheetData>
  <mergeCells count="3">
    <mergeCell ref="L5:M5"/>
    <mergeCell ref="B5:D5"/>
    <mergeCell ref="A2:N2"/>
  </mergeCells>
  <phoneticPr fontId="0" type="noConversion"/>
  <pageMargins left="1.1811023622047245" right="1.1811023622047245" top="1.3779527559055118" bottom="1.3779527559055118" header="0" footer="0"/>
  <pageSetup paperSize="9" scale="74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20.36</vt:lpstr>
      <vt:lpstr>'20.36'!Área_de_impresión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2017-06-15T22:30:26Z</cp:lastPrinted>
  <dcterms:created xsi:type="dcterms:W3CDTF">2003-11-21T13:49:58Z</dcterms:created>
  <dcterms:modified xsi:type="dcterms:W3CDTF">2017-06-15T22:31:06Z</dcterms:modified>
</cp:coreProperties>
</file>