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065" yWindow="-15" windowWidth="10110" windowHeight="9345" tabRatio="601"/>
  </bookViews>
  <sheets>
    <sheet name="26" sheetId="17" r:id="rId1"/>
  </sheets>
  <externalReferences>
    <externalReference r:id="rId2"/>
  </externalReferences>
  <definedNames>
    <definedName name="\p">#N/A</definedName>
    <definedName name="\s">#N/A</definedName>
    <definedName name="_Fill" hidden="1">[1]C17!$A$8:$A$21</definedName>
    <definedName name="_Parse_Out" hidden="1">#REF!</definedName>
    <definedName name="A_impresión_IM">[1]C1!$A$1:$J$38</definedName>
    <definedName name="_xlnm.Print_Area" localSheetId="0">'26'!$A$1:$X$48</definedName>
    <definedName name="NOTA">#N/A</definedName>
  </definedNames>
  <calcPr calcId="145621"/>
</workbook>
</file>

<file path=xl/calcChain.xml><?xml version="1.0" encoding="utf-8"?>
<calcChain xmlns="http://schemas.openxmlformats.org/spreadsheetml/2006/main">
  <c r="X29" i="17" l="1"/>
  <c r="W29" i="17"/>
  <c r="V29" i="17" s="1"/>
  <c r="V30" i="17"/>
  <c r="V31" i="17"/>
  <c r="V32" i="17"/>
  <c r="V33" i="17"/>
  <c r="V34" i="17"/>
  <c r="V35" i="17"/>
  <c r="V36" i="17"/>
  <c r="V37" i="17"/>
  <c r="V38" i="17"/>
  <c r="V39" i="17"/>
  <c r="V40" i="17"/>
  <c r="V41" i="17"/>
  <c r="T29" i="17" l="1"/>
  <c r="S29" i="17"/>
  <c r="R29" i="17"/>
  <c r="P29" i="17"/>
  <c r="N29" i="17" s="1"/>
  <c r="O29" i="17"/>
  <c r="V19" i="17"/>
  <c r="V18" i="17"/>
  <c r="V17" i="17"/>
  <c r="V16" i="17"/>
  <c r="V15" i="17"/>
  <c r="V14" i="17"/>
  <c r="V13" i="17"/>
  <c r="V12" i="17"/>
  <c r="V11" i="17"/>
  <c r="V10" i="17"/>
  <c r="V9" i="17"/>
  <c r="V8" i="17"/>
  <c r="X7" i="17"/>
  <c r="W7" i="17"/>
  <c r="V7" i="17" s="1"/>
  <c r="U29" i="17" l="1"/>
</calcChain>
</file>

<file path=xl/sharedStrings.xml><?xml version="1.0" encoding="utf-8"?>
<sst xmlns="http://schemas.openxmlformats.org/spreadsheetml/2006/main" count="75" uniqueCount="25">
  <si>
    <t>Total</t>
  </si>
  <si>
    <t>Mes</t>
  </si>
  <si>
    <t xml:space="preserve"> Nuevos</t>
  </si>
  <si>
    <t xml:space="preserve"> Usados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</si>
  <si>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</si>
  <si>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</si>
  <si>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</si>
  <si>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</si>
  <si>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</si>
  <si>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</si>
  <si>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</si>
  <si>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</si>
  <si>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</si>
  <si>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</si>
  <si>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</si>
  <si>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</si>
  <si>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 xml:space="preserve">           (Unidades)</t>
  </si>
  <si>
    <t>Continúa...</t>
  </si>
  <si>
    <t xml:space="preserve">   Conclusión</t>
  </si>
  <si>
    <t>20.26  NACIONALIZACIÓN MENSUAL DE VEHÍCULOS NUEVOS Y USADOS, 2011-2016</t>
  </si>
  <si>
    <t>Fuente: Asociación Automotriz del Perú.</t>
  </si>
  <si>
    <t>(ARAPER) y a partir del 2014 la fuente de información es Asociación Automotriz del Perú (AAP) que por resolución  N°038-2013-</t>
  </si>
  <si>
    <t>Automotrices del Perú (ARAPER).</t>
  </si>
  <si>
    <t xml:space="preserve">SUNARP/SN, se acuerda una fusión por absorción entre Asociación Automotriz del Perú (AAP) y  Asociación de Representantes </t>
  </si>
  <si>
    <r>
      <rPr>
        <b/>
        <sz val="7"/>
        <rFont val="Arial Narrow"/>
        <family val="2"/>
      </rPr>
      <t>Nota :</t>
    </r>
    <r>
      <rPr>
        <sz val="7"/>
        <rFont val="Arial Narrow"/>
        <family val="2"/>
      </rPr>
      <t xml:space="preserve"> La serie correspondiente al periodo, 2011-2012 tiene como fuente la Asociación de Representantes Automotrices del Perú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</si>
</sst>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 ###\ ##0"/>
  </numFmts>
  <fonts count="15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i/>
      <sz val="10"/>
      <name val="Times New Roman"/>
      <family val="1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7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6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6" fillId="0" borderId="0"/>
    <xf numFmtId="37" fontId="2" fillId="0" borderId="0"/>
  </cellStyleXfs>
  <cellXfs count="39">
    <xf numFmtId="0" fontId="0" fillId="0" borderId="0" xfId="0"/>
    <xf numFmtId="0" fontId="3" fillId="0" borderId="0" xfId="0" applyFont="1" applyBorder="1" applyAlignment="1">
      <alignment vertical="center"/>
    </xf>
    <xf numFmtId="37" fontId="1" fillId="0" borderId="0" xfId="5" quotePrefix="1" applyFont="1" applyBorder="1" applyAlignment="1" applyProtection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1" applyFont="1" applyBorder="1" applyAlignment="1" applyProtection="1">
      <alignment horizontal="left" vertical="center"/>
    </xf>
    <xf numFmtId="0" fontId="7" fillId="0" borderId="0" xfId="4" applyFont="1" applyBorder="1" applyAlignment="1" applyProtection="1">
      <alignment vertical="center"/>
    </xf>
    <xf numFmtId="37" fontId="4" fillId="0" borderId="0" xfId="5" applyFont="1" applyBorder="1" applyAlignment="1" applyProtection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2" xfId="5" applyNumberFormat="1" applyFont="1" applyBorder="1" applyAlignment="1" applyProtection="1">
      <alignment horizontal="left" vertical="center"/>
    </xf>
    <xf numFmtId="0" fontId="8" fillId="0" borderId="3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37" fontId="8" fillId="0" borderId="4" xfId="5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3" applyFont="1" applyBorder="1" applyAlignment="1" applyProtection="1">
      <alignment horizontal="left" vertical="center"/>
    </xf>
    <xf numFmtId="164" fontId="8" fillId="0" borderId="0" xfId="2" applyNumberFormat="1" applyFont="1" applyFill="1" applyBorder="1" applyAlignment="1" applyProtection="1">
      <alignment horizontal="right" vertical="center"/>
    </xf>
    <xf numFmtId="0" fontId="9" fillId="0" borderId="4" xfId="5" applyNumberFormat="1" applyFont="1" applyBorder="1" applyAlignment="1" applyProtection="1">
      <alignment horizontal="left" vertical="center"/>
    </xf>
    <xf numFmtId="164" fontId="9" fillId="0" borderId="0" xfId="2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164" fontId="12" fillId="2" borderId="0" xfId="2" applyNumberFormat="1" applyFont="1" applyFill="1" applyBorder="1" applyAlignment="1" applyProtection="1">
      <alignment horizontal="right" vertical="center"/>
    </xf>
    <xf numFmtId="164" fontId="13" fillId="2" borderId="0" xfId="2" applyNumberFormat="1" applyFont="1" applyFill="1" applyBorder="1" applyAlignment="1" applyProtection="1">
      <alignment horizontal="right" vertical="center"/>
    </xf>
    <xf numFmtId="0" fontId="14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2" fillId="2" borderId="0" xfId="0" applyFont="1" applyFill="1" applyBorder="1" applyAlignment="1">
      <alignment horizontal="right" vertical="center"/>
    </xf>
    <xf numFmtId="3" fontId="11" fillId="2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37" fontId="8" fillId="0" borderId="5" xfId="5" applyFont="1" applyBorder="1" applyAlignment="1" applyProtection="1">
      <alignment horizontal="center" vertical="center"/>
    </xf>
    <xf numFmtId="37" fontId="8" fillId="0" borderId="4" xfId="5" applyFont="1" applyBorder="1" applyAlignment="1" applyProtection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justify" vertical="center"/>
    </xf>
  </cellXfs>
  <cellStyles count="6">
    <cellStyle name="Normal" xfId="0" builtinId="0"/>
    <cellStyle name="Normal_IEC13001" xfId="1"/>
    <cellStyle name="Normal_IEC17004" xfId="2"/>
    <cellStyle name="Normal_IEC17005" xfId="3"/>
    <cellStyle name="Normal_IEC17015" xfId="4"/>
    <cellStyle name="Normal_IEC1703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dor1dtie\19%20TRANSPORTE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showGridLines="0" tabSelected="1" view="pageBreakPreview" zoomScale="160" zoomScaleNormal="100" zoomScaleSheetLayoutView="160" workbookViewId="0"/>
  </sheetViews>
  <sheetFormatPr baseColWidth="10" defaultColWidth="11.42578125" defaultRowHeight="9" x14ac:dyDescent="0.2"/>
  <cols>
    <col min="1" max="1" width="8.5703125" style="1" customWidth="1"/>
    <col min="2" max="4" width="5.7109375" style="1" hidden="1" customWidth="1"/>
    <col min="5" max="5" width="1" style="1" hidden="1" customWidth="1"/>
    <col min="6" max="8" width="5.7109375" style="1" hidden="1" customWidth="1"/>
    <col min="9" max="9" width="1" style="1" hidden="1" customWidth="1"/>
    <col min="10" max="12" width="5.7109375" style="1" hidden="1" customWidth="1"/>
    <col min="13" max="13" width="1" style="1" hidden="1" customWidth="1"/>
    <col min="14" max="16" width="6" style="1" customWidth="1"/>
    <col min="17" max="17" width="0.7109375" style="1" customWidth="1"/>
    <col min="18" max="20" width="6" style="1" customWidth="1"/>
    <col min="21" max="21" width="0.85546875" style="1" customWidth="1"/>
    <col min="22" max="24" width="6" style="1" customWidth="1"/>
    <col min="25" max="25" width="0.85546875" style="21" customWidth="1"/>
    <col min="26" max="29" width="11.42578125" style="1"/>
    <col min="30" max="30" width="12.28515625" style="1" customWidth="1"/>
    <col min="31" max="16384" width="11.42578125" style="1"/>
  </cols>
  <sheetData>
    <row r="1" spans="1:30" ht="14.1" customHeight="1" x14ac:dyDescent="0.2">
      <c r="A1" s="2" t="s">
        <v>19</v>
      </c>
    </row>
    <row r="2" spans="1:30" ht="14.1" customHeight="1" x14ac:dyDescent="0.2">
      <c r="A2" s="5" t="s">
        <v>16</v>
      </c>
      <c r="AD2" s="18"/>
    </row>
    <row r="3" spans="1:30" ht="6" customHeight="1" x14ac:dyDescent="0.2">
      <c r="A3" s="6"/>
    </row>
    <row r="4" spans="1:30" ht="13.5" customHeight="1" x14ac:dyDescent="0.2">
      <c r="A4" s="34" t="s">
        <v>1</v>
      </c>
      <c r="B4" s="9">
        <v>2007</v>
      </c>
      <c r="C4" s="9"/>
      <c r="D4" s="9"/>
      <c r="E4" s="9"/>
      <c r="F4" s="9">
        <v>2008</v>
      </c>
      <c r="G4" s="9"/>
      <c r="H4" s="9"/>
      <c r="I4" s="9"/>
      <c r="J4" s="9">
        <v>2009</v>
      </c>
      <c r="K4" s="9"/>
      <c r="L4" s="9"/>
      <c r="M4" s="9"/>
      <c r="N4" s="36">
        <v>2011</v>
      </c>
      <c r="O4" s="36"/>
      <c r="P4" s="36"/>
      <c r="Q4" s="19"/>
      <c r="R4" s="36">
        <v>2012</v>
      </c>
      <c r="S4" s="36"/>
      <c r="T4" s="36"/>
      <c r="U4" s="19"/>
      <c r="V4" s="36">
        <v>2013</v>
      </c>
      <c r="W4" s="36"/>
      <c r="X4" s="36"/>
      <c r="Y4" s="26"/>
    </row>
    <row r="5" spans="1:30" ht="13.5" customHeight="1" x14ac:dyDescent="0.2">
      <c r="A5" s="35"/>
      <c r="B5" s="10" t="s">
        <v>0</v>
      </c>
      <c r="C5" s="10" t="s">
        <v>2</v>
      </c>
      <c r="D5" s="10" t="s">
        <v>3</v>
      </c>
      <c r="E5" s="10"/>
      <c r="F5" s="10" t="s">
        <v>0</v>
      </c>
      <c r="G5" s="10" t="s">
        <v>2</v>
      </c>
      <c r="H5" s="10" t="s">
        <v>3</v>
      </c>
      <c r="I5" s="10"/>
      <c r="J5" s="10" t="s">
        <v>0</v>
      </c>
      <c r="K5" s="10" t="s">
        <v>2</v>
      </c>
      <c r="L5" s="10" t="s">
        <v>3</v>
      </c>
      <c r="M5" s="10"/>
      <c r="N5" s="11" t="s">
        <v>0</v>
      </c>
      <c r="O5" s="11" t="s">
        <v>2</v>
      </c>
      <c r="P5" s="11" t="s">
        <v>3</v>
      </c>
      <c r="Q5" s="11"/>
      <c r="R5" s="11" t="s">
        <v>0</v>
      </c>
      <c r="S5" s="11" t="s">
        <v>2</v>
      </c>
      <c r="T5" s="11" t="s">
        <v>3</v>
      </c>
      <c r="U5" s="11"/>
      <c r="V5" s="11" t="s">
        <v>0</v>
      </c>
      <c r="W5" s="11" t="s">
        <v>2</v>
      </c>
      <c r="X5" s="11" t="s">
        <v>3</v>
      </c>
      <c r="Y5" s="27"/>
    </row>
    <row r="6" spans="1:30" ht="4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22"/>
    </row>
    <row r="7" spans="1:30" ht="14.25" customHeight="1" x14ac:dyDescent="0.2">
      <c r="A7" s="14" t="s">
        <v>0</v>
      </c>
      <c r="B7" s="15">
        <v>90691</v>
      </c>
      <c r="C7" s="15">
        <v>52136</v>
      </c>
      <c r="D7" s="15">
        <v>38555</v>
      </c>
      <c r="E7" s="15"/>
      <c r="F7" s="15">
        <v>147564</v>
      </c>
      <c r="G7" s="15">
        <v>101701</v>
      </c>
      <c r="H7" s="15">
        <v>45863</v>
      </c>
      <c r="I7" s="15"/>
      <c r="J7" s="15">
        <v>104308</v>
      </c>
      <c r="K7" s="15">
        <v>67024</v>
      </c>
      <c r="L7" s="15">
        <v>37284</v>
      </c>
      <c r="M7" s="15"/>
      <c r="N7" s="15">
        <v>165644</v>
      </c>
      <c r="O7" s="15">
        <v>152479</v>
      </c>
      <c r="P7" s="15">
        <v>13165</v>
      </c>
      <c r="Q7" s="15"/>
      <c r="R7" s="15">
        <v>213356</v>
      </c>
      <c r="S7" s="15">
        <v>200785</v>
      </c>
      <c r="T7" s="15">
        <v>12571</v>
      </c>
      <c r="U7" s="15"/>
      <c r="V7" s="15">
        <f>W7+X7</f>
        <v>207057</v>
      </c>
      <c r="W7" s="15">
        <f>SUM(W8:W19)</f>
        <v>205392</v>
      </c>
      <c r="X7" s="15">
        <f>SUM(X8:X19)</f>
        <v>1665</v>
      </c>
      <c r="Y7" s="23"/>
    </row>
    <row r="8" spans="1:30" ht="14.25" customHeight="1" x14ac:dyDescent="0.2">
      <c r="A8" s="16" t="s">
        <v>4</v>
      </c>
      <c r="B8" s="17">
        <v>7732</v>
      </c>
      <c r="C8" s="17">
        <v>3444</v>
      </c>
      <c r="D8" s="17">
        <v>4288</v>
      </c>
      <c r="E8" s="17"/>
      <c r="F8" s="17">
        <v>9153</v>
      </c>
      <c r="G8" s="17">
        <v>5343</v>
      </c>
      <c r="H8" s="17">
        <v>3810</v>
      </c>
      <c r="I8" s="17"/>
      <c r="J8" s="17">
        <v>8923</v>
      </c>
      <c r="K8" s="17">
        <v>4256</v>
      </c>
      <c r="L8" s="17">
        <v>4667</v>
      </c>
      <c r="M8" s="17"/>
      <c r="N8" s="17">
        <v>13671</v>
      </c>
      <c r="O8" s="17">
        <v>11699</v>
      </c>
      <c r="P8" s="17">
        <v>1972</v>
      </c>
      <c r="Q8" s="17"/>
      <c r="R8" s="17">
        <v>14943</v>
      </c>
      <c r="S8" s="17">
        <v>14236</v>
      </c>
      <c r="T8" s="17">
        <v>707</v>
      </c>
      <c r="U8" s="17"/>
      <c r="V8" s="17">
        <f>W8+X8</f>
        <v>13823</v>
      </c>
      <c r="W8" s="17">
        <v>13475</v>
      </c>
      <c r="X8" s="17">
        <v>348</v>
      </c>
      <c r="Y8" s="24"/>
    </row>
    <row r="9" spans="1:30" ht="14.25" customHeight="1" x14ac:dyDescent="0.2">
      <c r="A9" s="16" t="s">
        <v>5</v>
      </c>
      <c r="B9" s="17">
        <v>5926</v>
      </c>
      <c r="C9" s="17">
        <v>3055</v>
      </c>
      <c r="D9" s="17">
        <v>2871</v>
      </c>
      <c r="E9" s="17"/>
      <c r="F9" s="17">
        <v>10225</v>
      </c>
      <c r="G9" s="17">
        <v>6162</v>
      </c>
      <c r="H9" s="17">
        <v>4063</v>
      </c>
      <c r="I9" s="17"/>
      <c r="J9" s="17">
        <v>8864</v>
      </c>
      <c r="K9" s="17">
        <v>5396</v>
      </c>
      <c r="L9" s="17">
        <v>3468</v>
      </c>
      <c r="M9" s="17"/>
      <c r="N9" s="17">
        <v>11215</v>
      </c>
      <c r="O9" s="17">
        <v>10507</v>
      </c>
      <c r="P9" s="17">
        <v>708</v>
      </c>
      <c r="Q9" s="17"/>
      <c r="R9" s="17">
        <v>14449</v>
      </c>
      <c r="S9" s="17">
        <v>13332</v>
      </c>
      <c r="T9" s="17">
        <v>1117</v>
      </c>
      <c r="U9" s="17"/>
      <c r="V9" s="17">
        <f t="shared" ref="V9:V19" si="0">W9+X9</f>
        <v>18644</v>
      </c>
      <c r="W9" s="17">
        <v>18325</v>
      </c>
      <c r="X9" s="17">
        <v>319</v>
      </c>
      <c r="Y9" s="24"/>
    </row>
    <row r="10" spans="1:30" ht="14.25" customHeight="1" x14ac:dyDescent="0.2">
      <c r="A10" s="16" t="s">
        <v>6</v>
      </c>
      <c r="B10" s="17">
        <v>7018</v>
      </c>
      <c r="C10" s="17">
        <v>3610</v>
      </c>
      <c r="D10" s="17">
        <v>3408</v>
      </c>
      <c r="E10" s="17"/>
      <c r="F10" s="17">
        <v>9834</v>
      </c>
      <c r="G10" s="17">
        <v>6637</v>
      </c>
      <c r="H10" s="17">
        <v>3197</v>
      </c>
      <c r="I10" s="17"/>
      <c r="J10" s="17">
        <v>8574</v>
      </c>
      <c r="K10" s="17">
        <v>5103</v>
      </c>
      <c r="L10" s="17">
        <v>3471</v>
      </c>
      <c r="M10" s="17"/>
      <c r="N10" s="17">
        <v>13485</v>
      </c>
      <c r="O10" s="17">
        <v>12032</v>
      </c>
      <c r="P10" s="17">
        <v>1453</v>
      </c>
      <c r="Q10" s="17"/>
      <c r="R10" s="17">
        <v>18387</v>
      </c>
      <c r="S10" s="17">
        <v>17285</v>
      </c>
      <c r="T10" s="17">
        <v>1102</v>
      </c>
      <c r="U10" s="17"/>
      <c r="V10" s="17">
        <f t="shared" si="0"/>
        <v>16035</v>
      </c>
      <c r="W10" s="17">
        <v>15826</v>
      </c>
      <c r="X10" s="17">
        <v>209</v>
      </c>
      <c r="Y10" s="24"/>
    </row>
    <row r="11" spans="1:30" ht="14.25" customHeight="1" x14ac:dyDescent="0.2">
      <c r="A11" s="16" t="s">
        <v>7</v>
      </c>
      <c r="B11" s="17">
        <v>6373</v>
      </c>
      <c r="C11" s="17">
        <v>4157</v>
      </c>
      <c r="D11" s="17">
        <v>2216</v>
      </c>
      <c r="E11" s="17"/>
      <c r="F11" s="17">
        <v>10744</v>
      </c>
      <c r="G11" s="17">
        <v>7702</v>
      </c>
      <c r="H11" s="17">
        <v>3042</v>
      </c>
      <c r="I11" s="17"/>
      <c r="J11" s="17">
        <v>7001</v>
      </c>
      <c r="K11" s="17">
        <v>4012</v>
      </c>
      <c r="L11" s="17">
        <v>2989</v>
      </c>
      <c r="M11" s="17"/>
      <c r="N11" s="17">
        <v>12840</v>
      </c>
      <c r="O11" s="17">
        <v>11345</v>
      </c>
      <c r="P11" s="17">
        <v>1495</v>
      </c>
      <c r="Q11" s="17"/>
      <c r="R11" s="17">
        <v>15953</v>
      </c>
      <c r="S11" s="17">
        <v>15228</v>
      </c>
      <c r="T11" s="17">
        <v>725</v>
      </c>
      <c r="U11" s="17"/>
      <c r="V11" s="17">
        <f t="shared" si="0"/>
        <v>19406</v>
      </c>
      <c r="W11" s="17">
        <v>19248</v>
      </c>
      <c r="X11" s="17">
        <v>158</v>
      </c>
      <c r="Y11" s="24"/>
    </row>
    <row r="12" spans="1:30" ht="14.25" customHeight="1" x14ac:dyDescent="0.2">
      <c r="A12" s="16" t="s">
        <v>8</v>
      </c>
      <c r="B12" s="17">
        <v>7144</v>
      </c>
      <c r="C12" s="17">
        <v>4157</v>
      </c>
      <c r="D12" s="17">
        <v>2987</v>
      </c>
      <c r="E12" s="17"/>
      <c r="F12" s="17">
        <v>11424</v>
      </c>
      <c r="G12" s="17">
        <v>8204</v>
      </c>
      <c r="H12" s="17">
        <v>3220</v>
      </c>
      <c r="I12" s="17"/>
      <c r="J12" s="17">
        <v>8322</v>
      </c>
      <c r="K12" s="17">
        <v>5518</v>
      </c>
      <c r="L12" s="17">
        <v>2804</v>
      </c>
      <c r="M12" s="17"/>
      <c r="N12" s="17">
        <v>13463</v>
      </c>
      <c r="O12" s="17">
        <v>12289</v>
      </c>
      <c r="P12" s="17">
        <v>1174</v>
      </c>
      <c r="Q12" s="17"/>
      <c r="R12" s="17">
        <v>18527</v>
      </c>
      <c r="S12" s="17">
        <v>17680</v>
      </c>
      <c r="T12" s="17">
        <v>847</v>
      </c>
      <c r="U12" s="17"/>
      <c r="V12" s="17">
        <f t="shared" si="0"/>
        <v>17128</v>
      </c>
      <c r="W12" s="17">
        <v>17033</v>
      </c>
      <c r="X12" s="17">
        <v>95</v>
      </c>
      <c r="Y12" s="24"/>
    </row>
    <row r="13" spans="1:30" ht="14.25" customHeight="1" x14ac:dyDescent="0.2">
      <c r="A13" s="16" t="s">
        <v>9</v>
      </c>
      <c r="B13" s="17">
        <v>7243</v>
      </c>
      <c r="C13" s="17">
        <v>4229</v>
      </c>
      <c r="D13" s="17">
        <v>3014</v>
      </c>
      <c r="E13" s="17"/>
      <c r="F13" s="17">
        <v>12341</v>
      </c>
      <c r="G13" s="17">
        <v>8935</v>
      </c>
      <c r="H13" s="17">
        <v>3406</v>
      </c>
      <c r="I13" s="17"/>
      <c r="J13" s="17">
        <v>7950</v>
      </c>
      <c r="K13" s="17">
        <v>5337</v>
      </c>
      <c r="L13" s="17">
        <v>2613</v>
      </c>
      <c r="M13" s="17"/>
      <c r="N13" s="17">
        <v>13174</v>
      </c>
      <c r="O13" s="17">
        <v>12124</v>
      </c>
      <c r="P13" s="17">
        <v>1050</v>
      </c>
      <c r="Q13" s="17"/>
      <c r="R13" s="17">
        <v>18558</v>
      </c>
      <c r="S13" s="17">
        <v>17657</v>
      </c>
      <c r="T13" s="17">
        <v>901</v>
      </c>
      <c r="U13" s="17"/>
      <c r="V13" s="17">
        <f t="shared" si="0"/>
        <v>17785</v>
      </c>
      <c r="W13" s="17">
        <v>17714</v>
      </c>
      <c r="X13" s="17">
        <v>71</v>
      </c>
      <c r="Y13" s="24"/>
    </row>
    <row r="14" spans="1:30" ht="14.25" customHeight="1" x14ac:dyDescent="0.2">
      <c r="A14" s="16" t="s">
        <v>10</v>
      </c>
      <c r="B14" s="17">
        <v>7911</v>
      </c>
      <c r="C14" s="17">
        <v>4578</v>
      </c>
      <c r="D14" s="17">
        <v>3333</v>
      </c>
      <c r="E14" s="17"/>
      <c r="F14" s="17">
        <v>16026</v>
      </c>
      <c r="G14" s="17">
        <v>11516</v>
      </c>
      <c r="H14" s="17">
        <v>4510</v>
      </c>
      <c r="I14" s="17"/>
      <c r="J14" s="17">
        <v>9168</v>
      </c>
      <c r="K14" s="17">
        <v>5692</v>
      </c>
      <c r="L14" s="17">
        <v>3476</v>
      </c>
      <c r="M14" s="17"/>
      <c r="N14" s="17">
        <v>12209</v>
      </c>
      <c r="O14" s="17">
        <v>11313</v>
      </c>
      <c r="P14" s="17">
        <v>896</v>
      </c>
      <c r="Q14" s="17"/>
      <c r="R14" s="17">
        <v>18710</v>
      </c>
      <c r="S14" s="17">
        <v>17950</v>
      </c>
      <c r="T14" s="17">
        <v>760</v>
      </c>
      <c r="U14" s="17"/>
      <c r="V14" s="17">
        <f t="shared" si="0"/>
        <v>20423</v>
      </c>
      <c r="W14" s="17">
        <v>20359</v>
      </c>
      <c r="X14" s="17">
        <v>64</v>
      </c>
      <c r="Y14" s="24"/>
    </row>
    <row r="15" spans="1:30" ht="14.25" customHeight="1" x14ac:dyDescent="0.2">
      <c r="A15" s="16" t="s">
        <v>11</v>
      </c>
      <c r="B15" s="17">
        <v>7673</v>
      </c>
      <c r="C15" s="17">
        <v>4447</v>
      </c>
      <c r="D15" s="17">
        <v>3226</v>
      </c>
      <c r="E15" s="17"/>
      <c r="F15" s="17">
        <v>13957</v>
      </c>
      <c r="G15" s="17">
        <v>9467</v>
      </c>
      <c r="H15" s="17">
        <v>4490</v>
      </c>
      <c r="I15" s="17"/>
      <c r="J15" s="17">
        <v>8883</v>
      </c>
      <c r="K15" s="17">
        <v>5339</v>
      </c>
      <c r="L15" s="17">
        <v>3544</v>
      </c>
      <c r="M15" s="17"/>
      <c r="N15" s="17">
        <v>16223</v>
      </c>
      <c r="O15" s="17">
        <v>15249</v>
      </c>
      <c r="P15" s="17">
        <v>974</v>
      </c>
      <c r="Q15" s="17"/>
      <c r="R15" s="17">
        <v>19699</v>
      </c>
      <c r="S15" s="17">
        <v>18611</v>
      </c>
      <c r="T15" s="17">
        <v>1088</v>
      </c>
      <c r="U15" s="17"/>
      <c r="V15" s="17">
        <f t="shared" si="0"/>
        <v>19468</v>
      </c>
      <c r="W15" s="17">
        <v>19384</v>
      </c>
      <c r="X15" s="17">
        <v>84</v>
      </c>
      <c r="Y15" s="24"/>
    </row>
    <row r="16" spans="1:30" ht="14.25" customHeight="1" x14ac:dyDescent="0.2">
      <c r="A16" s="16" t="s">
        <v>12</v>
      </c>
      <c r="B16" s="17">
        <v>7724</v>
      </c>
      <c r="C16" s="17">
        <v>4342</v>
      </c>
      <c r="D16" s="17">
        <v>3382</v>
      </c>
      <c r="E16" s="17"/>
      <c r="F16" s="17">
        <v>14520</v>
      </c>
      <c r="G16" s="17">
        <v>10508</v>
      </c>
      <c r="H16" s="17">
        <v>4012</v>
      </c>
      <c r="I16" s="17"/>
      <c r="J16" s="17">
        <v>9560</v>
      </c>
      <c r="K16" s="17">
        <v>6681</v>
      </c>
      <c r="L16" s="17">
        <v>2879</v>
      </c>
      <c r="M16" s="17"/>
      <c r="N16" s="17">
        <v>16682</v>
      </c>
      <c r="O16" s="17">
        <v>15709</v>
      </c>
      <c r="P16" s="17">
        <v>973</v>
      </c>
      <c r="Q16" s="17"/>
      <c r="R16" s="17">
        <v>17087</v>
      </c>
      <c r="S16" s="17">
        <v>16208</v>
      </c>
      <c r="T16" s="17">
        <v>879</v>
      </c>
      <c r="U16" s="17"/>
      <c r="V16" s="17">
        <f t="shared" si="0"/>
        <v>16311</v>
      </c>
      <c r="W16" s="17">
        <v>16257</v>
      </c>
      <c r="X16" s="17">
        <v>54</v>
      </c>
      <c r="Y16" s="24"/>
    </row>
    <row r="17" spans="1:30" ht="14.25" customHeight="1" x14ac:dyDescent="0.2">
      <c r="A17" s="16" t="s">
        <v>13</v>
      </c>
      <c r="B17" s="17">
        <v>9354</v>
      </c>
      <c r="C17" s="17">
        <v>5101</v>
      </c>
      <c r="D17" s="17">
        <v>4253</v>
      </c>
      <c r="E17" s="17"/>
      <c r="F17" s="17">
        <v>14040</v>
      </c>
      <c r="G17" s="17">
        <v>10090</v>
      </c>
      <c r="H17" s="17">
        <v>3950</v>
      </c>
      <c r="I17" s="17"/>
      <c r="J17" s="17">
        <v>9282</v>
      </c>
      <c r="K17" s="17">
        <v>6603</v>
      </c>
      <c r="L17" s="17">
        <v>2679</v>
      </c>
      <c r="M17" s="17"/>
      <c r="N17" s="17">
        <v>15642</v>
      </c>
      <c r="O17" s="17">
        <v>15004</v>
      </c>
      <c r="P17" s="17">
        <v>638</v>
      </c>
      <c r="Q17" s="17"/>
      <c r="R17" s="17">
        <v>18946</v>
      </c>
      <c r="S17" s="17">
        <v>17800</v>
      </c>
      <c r="T17" s="17">
        <v>1146</v>
      </c>
      <c r="U17" s="17"/>
      <c r="V17" s="17">
        <f t="shared" si="0"/>
        <v>17849</v>
      </c>
      <c r="W17" s="17">
        <v>17745</v>
      </c>
      <c r="X17" s="17">
        <v>104</v>
      </c>
      <c r="Y17" s="24"/>
    </row>
    <row r="18" spans="1:30" ht="14.25" customHeight="1" x14ac:dyDescent="0.2">
      <c r="A18" s="16" t="s">
        <v>14</v>
      </c>
      <c r="B18" s="17">
        <v>8088</v>
      </c>
      <c r="C18" s="17">
        <v>5334</v>
      </c>
      <c r="D18" s="17">
        <v>2754</v>
      </c>
      <c r="E18" s="17"/>
      <c r="F18" s="17">
        <v>13418</v>
      </c>
      <c r="G18" s="17">
        <v>9596</v>
      </c>
      <c r="H18" s="17">
        <v>3822</v>
      </c>
      <c r="I18" s="17"/>
      <c r="J18" s="17">
        <v>9262</v>
      </c>
      <c r="K18" s="17">
        <v>6640</v>
      </c>
      <c r="L18" s="17">
        <v>2622</v>
      </c>
      <c r="M18" s="17"/>
      <c r="N18" s="17">
        <v>13286</v>
      </c>
      <c r="O18" s="17">
        <v>12421</v>
      </c>
      <c r="P18" s="17">
        <v>865</v>
      </c>
      <c r="Q18" s="17"/>
      <c r="R18" s="17">
        <v>17782</v>
      </c>
      <c r="S18" s="17">
        <v>16675</v>
      </c>
      <c r="T18" s="17">
        <v>1107</v>
      </c>
      <c r="U18" s="17"/>
      <c r="V18" s="17">
        <f t="shared" si="0"/>
        <v>16453</v>
      </c>
      <c r="W18" s="17">
        <v>16384</v>
      </c>
      <c r="X18" s="17">
        <v>69</v>
      </c>
      <c r="Y18" s="24"/>
    </row>
    <row r="19" spans="1:30" ht="14.25" customHeight="1" x14ac:dyDescent="0.2">
      <c r="A19" s="16" t="s">
        <v>15</v>
      </c>
      <c r="B19" s="17">
        <v>8505</v>
      </c>
      <c r="C19" s="17">
        <v>5682</v>
      </c>
      <c r="D19" s="17">
        <v>2823</v>
      </c>
      <c r="E19" s="17"/>
      <c r="F19" s="17">
        <v>11882</v>
      </c>
      <c r="G19" s="17">
        <v>7541</v>
      </c>
      <c r="H19" s="17">
        <v>4341</v>
      </c>
      <c r="I19" s="17"/>
      <c r="J19" s="17">
        <v>8519</v>
      </c>
      <c r="K19" s="17">
        <v>6447</v>
      </c>
      <c r="L19" s="17">
        <v>2072</v>
      </c>
      <c r="M19" s="17"/>
      <c r="N19" s="17">
        <v>13754</v>
      </c>
      <c r="O19" s="17">
        <v>12787</v>
      </c>
      <c r="P19" s="17">
        <v>967</v>
      </c>
      <c r="Q19" s="17"/>
      <c r="R19" s="17">
        <v>20315</v>
      </c>
      <c r="S19" s="17">
        <v>18123</v>
      </c>
      <c r="T19" s="17">
        <v>2192</v>
      </c>
      <c r="U19" s="17"/>
      <c r="V19" s="17">
        <f t="shared" si="0"/>
        <v>13732</v>
      </c>
      <c r="W19" s="17">
        <v>13642</v>
      </c>
      <c r="X19" s="17">
        <v>90</v>
      </c>
      <c r="Y19" s="24"/>
    </row>
    <row r="20" spans="1:30" ht="3.75" customHeight="1" x14ac:dyDescent="0.2">
      <c r="A20" s="8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28"/>
    </row>
    <row r="21" spans="1:30" s="3" customFormat="1" ht="12" customHeight="1" x14ac:dyDescent="0.2">
      <c r="A21" s="4"/>
      <c r="X21" s="20" t="s">
        <v>17</v>
      </c>
      <c r="Y21" s="25"/>
    </row>
    <row r="22" spans="1:30" s="3" customFormat="1" ht="12" customHeight="1" x14ac:dyDescent="0.2">
      <c r="A22" s="4"/>
      <c r="X22" s="20"/>
      <c r="Y22" s="25"/>
    </row>
    <row r="23" spans="1:30" ht="14.1" customHeight="1" x14ac:dyDescent="0.2">
      <c r="A23" s="2" t="s">
        <v>19</v>
      </c>
    </row>
    <row r="24" spans="1:30" ht="14.1" customHeight="1" x14ac:dyDescent="0.2">
      <c r="A24" s="5" t="s">
        <v>16</v>
      </c>
      <c r="AD24" s="18"/>
    </row>
    <row r="25" spans="1:30" s="3" customFormat="1" ht="12" customHeight="1" x14ac:dyDescent="0.2">
      <c r="A25" s="4"/>
      <c r="X25" s="20" t="s">
        <v>18</v>
      </c>
      <c r="Y25" s="25"/>
    </row>
    <row r="26" spans="1:30" s="3" customFormat="1" ht="14.25" customHeight="1" x14ac:dyDescent="0.2">
      <c r="A26" s="34" t="s">
        <v>1</v>
      </c>
      <c r="B26" s="9">
        <v>2007</v>
      </c>
      <c r="C26" s="9"/>
      <c r="D26" s="9"/>
      <c r="E26" s="9"/>
      <c r="F26" s="9">
        <v>2008</v>
      </c>
      <c r="G26" s="9"/>
      <c r="H26" s="9"/>
      <c r="I26" s="9"/>
      <c r="J26" s="9">
        <v>2009</v>
      </c>
      <c r="K26" s="9"/>
      <c r="L26" s="9"/>
      <c r="M26" s="9"/>
      <c r="N26" s="36">
        <v>2014</v>
      </c>
      <c r="O26" s="36"/>
      <c r="P26" s="36"/>
      <c r="Q26" s="19"/>
      <c r="R26" s="36">
        <v>2015</v>
      </c>
      <c r="S26" s="36"/>
      <c r="T26" s="36"/>
      <c r="U26" s="19"/>
      <c r="V26" s="36">
        <v>2016</v>
      </c>
      <c r="W26" s="36"/>
      <c r="X26" s="36"/>
      <c r="Y26" s="25"/>
    </row>
    <row r="27" spans="1:30" s="3" customFormat="1" ht="14.25" customHeight="1" x14ac:dyDescent="0.2">
      <c r="A27" s="35"/>
      <c r="B27" s="10" t="s">
        <v>0</v>
      </c>
      <c r="C27" s="10" t="s">
        <v>2</v>
      </c>
      <c r="D27" s="10" t="s">
        <v>3</v>
      </c>
      <c r="E27" s="10"/>
      <c r="F27" s="10" t="s">
        <v>0</v>
      </c>
      <c r="G27" s="10" t="s">
        <v>2</v>
      </c>
      <c r="H27" s="10" t="s">
        <v>3</v>
      </c>
      <c r="I27" s="10"/>
      <c r="J27" s="10" t="s">
        <v>0</v>
      </c>
      <c r="K27" s="10" t="s">
        <v>2</v>
      </c>
      <c r="L27" s="10" t="s">
        <v>3</v>
      </c>
      <c r="M27" s="10"/>
      <c r="N27" s="11" t="s">
        <v>0</v>
      </c>
      <c r="O27" s="11" t="s">
        <v>2</v>
      </c>
      <c r="P27" s="11" t="s">
        <v>3</v>
      </c>
      <c r="Q27" s="11"/>
      <c r="R27" s="11" t="s">
        <v>0</v>
      </c>
      <c r="S27" s="11" t="s">
        <v>2</v>
      </c>
      <c r="T27" s="11" t="s">
        <v>3</v>
      </c>
      <c r="U27" s="11"/>
      <c r="V27" s="11" t="s">
        <v>0</v>
      </c>
      <c r="W27" s="11" t="s">
        <v>2</v>
      </c>
      <c r="X27" s="11" t="s">
        <v>3</v>
      </c>
      <c r="Y27" s="25"/>
    </row>
    <row r="28" spans="1:30" s="3" customFormat="1" ht="14.25" customHeight="1" x14ac:dyDescent="0.2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25"/>
    </row>
    <row r="29" spans="1:30" s="3" customFormat="1" ht="14.25" customHeight="1" x14ac:dyDescent="0.2">
      <c r="A29" s="14" t="s">
        <v>0</v>
      </c>
      <c r="B29" s="15">
        <v>90691</v>
      </c>
      <c r="C29" s="15">
        <v>52136</v>
      </c>
      <c r="D29" s="15">
        <v>38555</v>
      </c>
      <c r="E29" s="15"/>
      <c r="F29" s="15">
        <v>147564</v>
      </c>
      <c r="G29" s="15">
        <v>101701</v>
      </c>
      <c r="H29" s="15">
        <v>45863</v>
      </c>
      <c r="I29" s="15"/>
      <c r="J29" s="15">
        <v>104308</v>
      </c>
      <c r="K29" s="15">
        <v>67024</v>
      </c>
      <c r="L29" s="15">
        <v>37284</v>
      </c>
      <c r="M29" s="15"/>
      <c r="N29" s="15">
        <f>O29+P29</f>
        <v>181660</v>
      </c>
      <c r="O29" s="15">
        <f t="shared" ref="O29:P29" si="1">SUM(O30:O41)</f>
        <v>180887</v>
      </c>
      <c r="P29" s="15">
        <f t="shared" si="1"/>
        <v>773</v>
      </c>
      <c r="Q29" s="15"/>
      <c r="R29" s="15">
        <f>S29+T29</f>
        <v>161635</v>
      </c>
      <c r="S29" s="15">
        <f>SUM(S30:S41)</f>
        <v>160945</v>
      </c>
      <c r="T29" s="15">
        <f>SUM(T30:T41)</f>
        <v>690</v>
      </c>
      <c r="U29" s="15">
        <f t="shared" ref="U29" si="2">SUM(U30:U41)</f>
        <v>0</v>
      </c>
      <c r="V29" s="15">
        <f>W29+X29</f>
        <v>254345</v>
      </c>
      <c r="W29" s="15">
        <f>SUM(W30:W41)</f>
        <v>254100</v>
      </c>
      <c r="X29" s="15">
        <f>SUM(X30:X41)</f>
        <v>245</v>
      </c>
      <c r="Y29" s="25"/>
    </row>
    <row r="30" spans="1:30" s="3" customFormat="1" ht="14.25" customHeight="1" x14ac:dyDescent="0.2">
      <c r="A30" s="16" t="s">
        <v>4</v>
      </c>
      <c r="B30" s="17">
        <v>7732</v>
      </c>
      <c r="C30" s="17">
        <v>3444</v>
      </c>
      <c r="D30" s="17">
        <v>4288</v>
      </c>
      <c r="E30" s="17"/>
      <c r="F30" s="17">
        <v>9153</v>
      </c>
      <c r="G30" s="17">
        <v>5343</v>
      </c>
      <c r="H30" s="17">
        <v>3810</v>
      </c>
      <c r="I30" s="17"/>
      <c r="J30" s="17">
        <v>8923</v>
      </c>
      <c r="K30" s="17">
        <v>4256</v>
      </c>
      <c r="L30" s="17">
        <v>4667</v>
      </c>
      <c r="M30" s="17"/>
      <c r="N30" s="17">
        <v>10047</v>
      </c>
      <c r="O30" s="17">
        <v>9979</v>
      </c>
      <c r="P30" s="17">
        <v>68</v>
      </c>
      <c r="Q30" s="17"/>
      <c r="R30" s="17">
        <v>11492</v>
      </c>
      <c r="S30" s="17">
        <v>11442</v>
      </c>
      <c r="T30" s="17">
        <v>50</v>
      </c>
      <c r="U30" s="17"/>
      <c r="V30" s="17">
        <f t="shared" ref="V30:V41" si="3">W30+X30</f>
        <v>17293</v>
      </c>
      <c r="W30" s="17">
        <v>17259</v>
      </c>
      <c r="X30" s="17">
        <v>34</v>
      </c>
      <c r="Y30" s="25"/>
    </row>
    <row r="31" spans="1:30" ht="14.25" customHeight="1" x14ac:dyDescent="0.2">
      <c r="A31" s="16" t="s">
        <v>5</v>
      </c>
      <c r="B31" s="17">
        <v>5926</v>
      </c>
      <c r="C31" s="17">
        <v>3055</v>
      </c>
      <c r="D31" s="17">
        <v>2871</v>
      </c>
      <c r="E31" s="17"/>
      <c r="F31" s="17">
        <v>10225</v>
      </c>
      <c r="G31" s="17">
        <v>6162</v>
      </c>
      <c r="H31" s="17">
        <v>4063</v>
      </c>
      <c r="I31" s="17"/>
      <c r="J31" s="17">
        <v>8864</v>
      </c>
      <c r="K31" s="17">
        <v>5396</v>
      </c>
      <c r="L31" s="17">
        <v>3468</v>
      </c>
      <c r="M31" s="17"/>
      <c r="N31" s="17">
        <v>13816</v>
      </c>
      <c r="O31" s="17">
        <v>13783</v>
      </c>
      <c r="P31" s="17">
        <v>33</v>
      </c>
      <c r="Q31" s="17"/>
      <c r="R31" s="17">
        <v>13869</v>
      </c>
      <c r="S31" s="17">
        <v>13816</v>
      </c>
      <c r="T31" s="17">
        <v>53</v>
      </c>
      <c r="U31" s="17"/>
      <c r="V31" s="17">
        <f t="shared" si="3"/>
        <v>19916</v>
      </c>
      <c r="W31" s="17">
        <v>19882</v>
      </c>
      <c r="X31" s="17">
        <v>34</v>
      </c>
    </row>
    <row r="32" spans="1:30" ht="14.25" customHeight="1" x14ac:dyDescent="0.2">
      <c r="A32" s="16" t="s">
        <v>6</v>
      </c>
      <c r="B32" s="17">
        <v>7018</v>
      </c>
      <c r="C32" s="17">
        <v>3610</v>
      </c>
      <c r="D32" s="17">
        <v>3408</v>
      </c>
      <c r="E32" s="17"/>
      <c r="F32" s="17">
        <v>9834</v>
      </c>
      <c r="G32" s="17">
        <v>6637</v>
      </c>
      <c r="H32" s="17">
        <v>3197</v>
      </c>
      <c r="I32" s="17"/>
      <c r="J32" s="17">
        <v>8574</v>
      </c>
      <c r="K32" s="17">
        <v>5103</v>
      </c>
      <c r="L32" s="17">
        <v>3471</v>
      </c>
      <c r="M32" s="17"/>
      <c r="N32" s="17">
        <v>15697</v>
      </c>
      <c r="O32" s="17">
        <v>15639</v>
      </c>
      <c r="P32" s="17">
        <v>58</v>
      </c>
      <c r="Q32" s="17"/>
      <c r="R32" s="17">
        <v>17536</v>
      </c>
      <c r="S32" s="17">
        <v>17490</v>
      </c>
      <c r="T32" s="17">
        <v>46</v>
      </c>
      <c r="U32" s="17"/>
      <c r="V32" s="17">
        <f t="shared" si="3"/>
        <v>14672</v>
      </c>
      <c r="W32" s="17">
        <v>14662</v>
      </c>
      <c r="X32" s="17">
        <v>10</v>
      </c>
    </row>
    <row r="33" spans="1:26" ht="14.25" customHeight="1" x14ac:dyDescent="0.2">
      <c r="A33" s="16" t="s">
        <v>7</v>
      </c>
      <c r="B33" s="17">
        <v>6373</v>
      </c>
      <c r="C33" s="17">
        <v>4157</v>
      </c>
      <c r="D33" s="17">
        <v>2216</v>
      </c>
      <c r="E33" s="17"/>
      <c r="F33" s="17">
        <v>10744</v>
      </c>
      <c r="G33" s="17">
        <v>7702</v>
      </c>
      <c r="H33" s="17">
        <v>3042</v>
      </c>
      <c r="I33" s="17"/>
      <c r="J33" s="17">
        <v>7001</v>
      </c>
      <c r="K33" s="17">
        <v>4012</v>
      </c>
      <c r="L33" s="17">
        <v>2989</v>
      </c>
      <c r="M33" s="17"/>
      <c r="N33" s="17">
        <v>18860</v>
      </c>
      <c r="O33" s="17">
        <v>18794</v>
      </c>
      <c r="P33" s="17">
        <v>66</v>
      </c>
      <c r="Q33" s="17"/>
      <c r="R33" s="17">
        <v>13851</v>
      </c>
      <c r="S33" s="17">
        <v>13796</v>
      </c>
      <c r="T33" s="17">
        <v>55</v>
      </c>
      <c r="U33" s="17"/>
      <c r="V33" s="17">
        <f t="shared" si="3"/>
        <v>14974</v>
      </c>
      <c r="W33" s="17">
        <v>14966</v>
      </c>
      <c r="X33" s="17">
        <v>8</v>
      </c>
    </row>
    <row r="34" spans="1:26" ht="14.25" customHeight="1" x14ac:dyDescent="0.2">
      <c r="A34" s="16" t="s">
        <v>8</v>
      </c>
      <c r="B34" s="17">
        <v>7144</v>
      </c>
      <c r="C34" s="17">
        <v>4157</v>
      </c>
      <c r="D34" s="17">
        <v>2987</v>
      </c>
      <c r="E34" s="17"/>
      <c r="F34" s="17">
        <v>11424</v>
      </c>
      <c r="G34" s="17">
        <v>8204</v>
      </c>
      <c r="H34" s="17">
        <v>3220</v>
      </c>
      <c r="I34" s="17"/>
      <c r="J34" s="17">
        <v>8322</v>
      </c>
      <c r="K34" s="17">
        <v>5518</v>
      </c>
      <c r="L34" s="17">
        <v>2804</v>
      </c>
      <c r="M34" s="17"/>
      <c r="N34" s="17">
        <v>15243</v>
      </c>
      <c r="O34" s="17">
        <v>15196</v>
      </c>
      <c r="P34" s="17">
        <v>47</v>
      </c>
      <c r="Q34" s="17"/>
      <c r="R34" s="17">
        <v>12410</v>
      </c>
      <c r="S34" s="17">
        <v>12368</v>
      </c>
      <c r="T34" s="17">
        <v>42</v>
      </c>
      <c r="U34" s="17"/>
      <c r="V34" s="17">
        <f t="shared" si="3"/>
        <v>16761</v>
      </c>
      <c r="W34" s="17">
        <v>16739</v>
      </c>
      <c r="X34" s="17">
        <v>22</v>
      </c>
    </row>
    <row r="35" spans="1:26" ht="14.25" customHeight="1" x14ac:dyDescent="0.2">
      <c r="A35" s="16" t="s">
        <v>9</v>
      </c>
      <c r="B35" s="17">
        <v>7243</v>
      </c>
      <c r="C35" s="17">
        <v>4229</v>
      </c>
      <c r="D35" s="17">
        <v>3014</v>
      </c>
      <c r="E35" s="17"/>
      <c r="F35" s="17">
        <v>12341</v>
      </c>
      <c r="G35" s="17">
        <v>8935</v>
      </c>
      <c r="H35" s="17">
        <v>3406</v>
      </c>
      <c r="I35" s="17"/>
      <c r="J35" s="17">
        <v>7950</v>
      </c>
      <c r="K35" s="17">
        <v>5337</v>
      </c>
      <c r="L35" s="17">
        <v>2613</v>
      </c>
      <c r="M35" s="17"/>
      <c r="N35" s="17">
        <v>14354</v>
      </c>
      <c r="O35" s="17">
        <v>14292</v>
      </c>
      <c r="P35" s="17">
        <v>62</v>
      </c>
      <c r="Q35" s="17"/>
      <c r="R35" s="17">
        <v>12195</v>
      </c>
      <c r="S35" s="17">
        <v>12145</v>
      </c>
      <c r="T35" s="17">
        <v>50</v>
      </c>
      <c r="U35" s="17"/>
      <c r="V35" s="17">
        <f t="shared" si="3"/>
        <v>22163</v>
      </c>
      <c r="W35" s="17">
        <v>22154</v>
      </c>
      <c r="X35" s="17">
        <v>9</v>
      </c>
    </row>
    <row r="36" spans="1:26" ht="14.25" customHeight="1" x14ac:dyDescent="0.2">
      <c r="A36" s="16" t="s">
        <v>10</v>
      </c>
      <c r="B36" s="17">
        <v>7911</v>
      </c>
      <c r="C36" s="17">
        <v>4578</v>
      </c>
      <c r="D36" s="17">
        <v>3333</v>
      </c>
      <c r="E36" s="17"/>
      <c r="F36" s="17">
        <v>16026</v>
      </c>
      <c r="G36" s="17">
        <v>11516</v>
      </c>
      <c r="H36" s="17">
        <v>4510</v>
      </c>
      <c r="I36" s="17"/>
      <c r="J36" s="17">
        <v>9168</v>
      </c>
      <c r="K36" s="17">
        <v>5692</v>
      </c>
      <c r="L36" s="17">
        <v>3476</v>
      </c>
      <c r="M36" s="17"/>
      <c r="N36" s="17">
        <v>16667</v>
      </c>
      <c r="O36" s="17">
        <v>16561</v>
      </c>
      <c r="P36" s="17">
        <v>106</v>
      </c>
      <c r="Q36" s="17"/>
      <c r="R36" s="17">
        <v>15128</v>
      </c>
      <c r="S36" s="17">
        <v>15050</v>
      </c>
      <c r="T36" s="17">
        <v>78</v>
      </c>
      <c r="U36" s="17"/>
      <c r="V36" s="17">
        <f t="shared" si="3"/>
        <v>22566</v>
      </c>
      <c r="W36" s="17">
        <v>22561</v>
      </c>
      <c r="X36" s="17">
        <v>5</v>
      </c>
    </row>
    <row r="37" spans="1:26" ht="14.25" customHeight="1" x14ac:dyDescent="0.2">
      <c r="A37" s="16" t="s">
        <v>11</v>
      </c>
      <c r="B37" s="17">
        <v>7673</v>
      </c>
      <c r="C37" s="17">
        <v>4447</v>
      </c>
      <c r="D37" s="17">
        <v>3226</v>
      </c>
      <c r="E37" s="17"/>
      <c r="F37" s="17">
        <v>13957</v>
      </c>
      <c r="G37" s="17">
        <v>9467</v>
      </c>
      <c r="H37" s="17">
        <v>4490</v>
      </c>
      <c r="I37" s="17"/>
      <c r="J37" s="17">
        <v>8883</v>
      </c>
      <c r="K37" s="17">
        <v>5339</v>
      </c>
      <c r="L37" s="17">
        <v>3544</v>
      </c>
      <c r="M37" s="17"/>
      <c r="N37" s="17">
        <v>14690</v>
      </c>
      <c r="O37" s="17">
        <v>14651</v>
      </c>
      <c r="P37" s="17">
        <v>39</v>
      </c>
      <c r="Q37" s="17"/>
      <c r="R37" s="17">
        <v>15887</v>
      </c>
      <c r="S37" s="17">
        <v>15831</v>
      </c>
      <c r="T37" s="17">
        <v>56</v>
      </c>
      <c r="U37" s="17"/>
      <c r="V37" s="17">
        <f t="shared" si="3"/>
        <v>22668</v>
      </c>
      <c r="W37" s="17">
        <v>22632</v>
      </c>
      <c r="X37" s="17">
        <v>36</v>
      </c>
    </row>
    <row r="38" spans="1:26" ht="14.25" customHeight="1" x14ac:dyDescent="0.2">
      <c r="A38" s="16" t="s">
        <v>12</v>
      </c>
      <c r="B38" s="17">
        <v>7724</v>
      </c>
      <c r="C38" s="17">
        <v>4342</v>
      </c>
      <c r="D38" s="17">
        <v>3382</v>
      </c>
      <c r="E38" s="17"/>
      <c r="F38" s="17">
        <v>14520</v>
      </c>
      <c r="G38" s="17">
        <v>10508</v>
      </c>
      <c r="H38" s="17">
        <v>4012</v>
      </c>
      <c r="I38" s="17"/>
      <c r="J38" s="17">
        <v>9560</v>
      </c>
      <c r="K38" s="17">
        <v>6681</v>
      </c>
      <c r="L38" s="17">
        <v>2879</v>
      </c>
      <c r="M38" s="17"/>
      <c r="N38" s="17">
        <v>15013</v>
      </c>
      <c r="O38" s="17">
        <v>14939</v>
      </c>
      <c r="P38" s="17">
        <v>74</v>
      </c>
      <c r="Q38" s="17"/>
      <c r="R38" s="17">
        <v>11744</v>
      </c>
      <c r="S38" s="17">
        <v>11700</v>
      </c>
      <c r="T38" s="17">
        <v>44</v>
      </c>
      <c r="U38" s="17"/>
      <c r="V38" s="17">
        <f t="shared" si="3"/>
        <v>26555</v>
      </c>
      <c r="W38" s="17">
        <v>26541</v>
      </c>
      <c r="X38" s="17">
        <v>14</v>
      </c>
    </row>
    <row r="39" spans="1:26" ht="14.25" customHeight="1" x14ac:dyDescent="0.2">
      <c r="A39" s="16" t="s">
        <v>13</v>
      </c>
      <c r="B39" s="17">
        <v>9354</v>
      </c>
      <c r="C39" s="17">
        <v>5101</v>
      </c>
      <c r="D39" s="17">
        <v>4253</v>
      </c>
      <c r="E39" s="17"/>
      <c r="F39" s="17">
        <v>14040</v>
      </c>
      <c r="G39" s="17">
        <v>10090</v>
      </c>
      <c r="H39" s="17">
        <v>3950</v>
      </c>
      <c r="I39" s="17"/>
      <c r="J39" s="17">
        <v>9282</v>
      </c>
      <c r="K39" s="17">
        <v>6603</v>
      </c>
      <c r="L39" s="17">
        <v>2679</v>
      </c>
      <c r="M39" s="17"/>
      <c r="N39" s="17">
        <v>15982</v>
      </c>
      <c r="O39" s="17">
        <v>15931</v>
      </c>
      <c r="P39" s="17">
        <v>51</v>
      </c>
      <c r="Q39" s="17"/>
      <c r="R39" s="17">
        <v>12831</v>
      </c>
      <c r="S39" s="17">
        <v>12736</v>
      </c>
      <c r="T39" s="17">
        <v>95</v>
      </c>
      <c r="U39" s="17"/>
      <c r="V39" s="17">
        <f t="shared" si="3"/>
        <v>25146</v>
      </c>
      <c r="W39" s="17">
        <v>25133</v>
      </c>
      <c r="X39" s="17">
        <v>13</v>
      </c>
    </row>
    <row r="40" spans="1:26" ht="14.25" customHeight="1" x14ac:dyDescent="0.2">
      <c r="A40" s="16" t="s">
        <v>14</v>
      </c>
      <c r="B40" s="17">
        <v>8088</v>
      </c>
      <c r="C40" s="17">
        <v>5334</v>
      </c>
      <c r="D40" s="17">
        <v>2754</v>
      </c>
      <c r="E40" s="17"/>
      <c r="F40" s="17">
        <v>13418</v>
      </c>
      <c r="G40" s="17">
        <v>9596</v>
      </c>
      <c r="H40" s="17">
        <v>3822</v>
      </c>
      <c r="I40" s="17"/>
      <c r="J40" s="17">
        <v>9262</v>
      </c>
      <c r="K40" s="17">
        <v>6640</v>
      </c>
      <c r="L40" s="17">
        <v>2622</v>
      </c>
      <c r="M40" s="17"/>
      <c r="N40" s="17">
        <v>18435</v>
      </c>
      <c r="O40" s="17">
        <v>18344</v>
      </c>
      <c r="P40" s="17">
        <v>91</v>
      </c>
      <c r="Q40" s="17"/>
      <c r="R40" s="17">
        <v>13393</v>
      </c>
      <c r="S40" s="17">
        <v>13330</v>
      </c>
      <c r="T40" s="17">
        <v>63</v>
      </c>
      <c r="U40" s="17"/>
      <c r="V40" s="17">
        <f t="shared" si="3"/>
        <v>25975</v>
      </c>
      <c r="W40" s="17">
        <v>25941</v>
      </c>
      <c r="X40" s="17">
        <v>34</v>
      </c>
    </row>
    <row r="41" spans="1:26" ht="14.25" customHeight="1" x14ac:dyDescent="0.2">
      <c r="A41" s="16" t="s">
        <v>15</v>
      </c>
      <c r="B41" s="17">
        <v>8505</v>
      </c>
      <c r="C41" s="17">
        <v>5682</v>
      </c>
      <c r="D41" s="17">
        <v>2823</v>
      </c>
      <c r="E41" s="17"/>
      <c r="F41" s="17">
        <v>11882</v>
      </c>
      <c r="G41" s="17">
        <v>7541</v>
      </c>
      <c r="H41" s="17">
        <v>4341</v>
      </c>
      <c r="I41" s="17"/>
      <c r="J41" s="17">
        <v>8519</v>
      </c>
      <c r="K41" s="17">
        <v>6447</v>
      </c>
      <c r="L41" s="17">
        <v>2072</v>
      </c>
      <c r="M41" s="17"/>
      <c r="N41" s="17">
        <v>12856</v>
      </c>
      <c r="O41" s="17">
        <v>12778</v>
      </c>
      <c r="P41" s="17">
        <v>78</v>
      </c>
      <c r="Q41" s="17"/>
      <c r="R41" s="17">
        <v>11299</v>
      </c>
      <c r="S41" s="17">
        <v>11241</v>
      </c>
      <c r="T41" s="17">
        <v>58</v>
      </c>
      <c r="U41" s="17"/>
      <c r="V41" s="17">
        <f t="shared" si="3"/>
        <v>25656</v>
      </c>
      <c r="W41" s="17">
        <v>25630</v>
      </c>
      <c r="X41" s="17">
        <v>26</v>
      </c>
    </row>
    <row r="42" spans="1:26" x14ac:dyDescent="0.2">
      <c r="A42" s="8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6" ht="13.15" customHeight="1" x14ac:dyDescent="0.2">
      <c r="A43" s="33" t="s">
        <v>24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30"/>
      <c r="V43" s="30"/>
      <c r="W43" s="30"/>
      <c r="X43" s="30"/>
      <c r="Y43" s="31"/>
      <c r="Z43" s="30"/>
    </row>
    <row r="44" spans="1:26" ht="13.15" customHeight="1" x14ac:dyDescent="0.2">
      <c r="A44" s="38" t="s">
        <v>21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7"/>
      <c r="Z44" s="37"/>
    </row>
    <row r="45" spans="1:26" ht="13.15" customHeight="1" x14ac:dyDescent="0.2">
      <c r="A45" s="32" t="s">
        <v>23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30"/>
      <c r="V45" s="30"/>
      <c r="W45" s="30"/>
      <c r="X45" s="30"/>
      <c r="Y45" s="31"/>
      <c r="Z45" s="30"/>
    </row>
    <row r="46" spans="1:26" ht="13.15" customHeight="1" x14ac:dyDescent="0.2">
      <c r="A46" s="32" t="s">
        <v>22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30"/>
      <c r="V46" s="30"/>
      <c r="W46" s="30"/>
      <c r="X46" s="30"/>
      <c r="Y46" s="31"/>
      <c r="Z46" s="30"/>
    </row>
    <row r="47" spans="1:26" ht="13.15" customHeight="1" x14ac:dyDescent="0.2">
      <c r="A47" s="4" t="s">
        <v>20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</sheetData>
  <mergeCells count="9">
    <mergeCell ref="A4:A5"/>
    <mergeCell ref="A26:A27"/>
    <mergeCell ref="V26:X26"/>
    <mergeCell ref="R26:T26"/>
    <mergeCell ref="N26:P26"/>
    <mergeCell ref="N4:P4"/>
    <mergeCell ref="R4:T4"/>
    <mergeCell ref="V4:X4"/>
    <mergeCell ref="A44:X44"/>
  </mergeCells>
  <phoneticPr fontId="0" type="noConversion"/>
  <printOptions horizontalCentered="1"/>
  <pageMargins left="1.1811023622047245" right="1.1811023622047245" top="0.62992125984251968" bottom="0.78740157480314965" header="0" footer="0"/>
  <pageSetup paperSize="9" scale="95" orientation="portrait" r:id="rId1"/>
  <headerFooter alignWithMargins="0"/>
  <ignoredErrors>
    <ignoredError sqref="V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26</vt:lpstr>
      <vt:lpstr>'26'!Área_de_impresión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Nelida Llacchua</cp:lastModifiedBy>
  <cp:lastPrinted>2017-06-28T16:01:48Z</cp:lastPrinted>
  <dcterms:created xsi:type="dcterms:W3CDTF">2003-11-21T13:49:58Z</dcterms:created>
  <dcterms:modified xsi:type="dcterms:W3CDTF">2017-06-28T16:01:56Z</dcterms:modified>
</cp:coreProperties>
</file>