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8112" yWindow="-12" windowWidth="12060" windowHeight="9348" tabRatio="601"/>
  </bookViews>
  <sheets>
    <sheet name="20.07" sheetId="2" r:id="rId1"/>
  </sheets>
  <externalReferences>
    <externalReference r:id="rId2"/>
  </externalReferences>
  <definedNames>
    <definedName name="\p">#N/A</definedName>
    <definedName name="\s">#N/A</definedName>
    <definedName name="_Fill" hidden="1">[1]C17!$A$8:$A$21</definedName>
    <definedName name="_Parse_Out" hidden="1">#REF!</definedName>
    <definedName name="A_impresión_IM">[1]C1!$A$1:$J$38</definedName>
    <definedName name="_xlnm.Print_Area" localSheetId="0">'20.07'!$A$1:$AB$46</definedName>
    <definedName name="NOTA">#N/A</definedName>
  </definedNames>
  <calcPr calcId="145621"/>
</workbook>
</file>

<file path=xl/calcChain.xml><?xml version="1.0" encoding="utf-8"?>
<calcChain xmlns="http://schemas.openxmlformats.org/spreadsheetml/2006/main">
  <c r="AB9" i="2" l="1"/>
  <c r="AB8" i="2"/>
  <c r="AB7" i="2"/>
  <c r="AA9" i="2"/>
  <c r="AA8" i="2"/>
  <c r="AA7" i="2"/>
  <c r="Z9" i="2" l="1"/>
  <c r="Z8" i="2"/>
  <c r="Z7" i="2"/>
  <c r="Y9" i="2" l="1"/>
  <c r="Y8" i="2"/>
  <c r="Y7" i="2"/>
</calcChain>
</file>

<file path=xl/sharedStrings.xml><?xml version="1.0" encoding="utf-8"?>
<sst xmlns="http://schemas.openxmlformats.org/spreadsheetml/2006/main" count="282" uniqueCount="30">
  <si>
    <t>Empresa</t>
  </si>
  <si>
    <t>Total</t>
  </si>
  <si>
    <t xml:space="preserve">    Carga (Miles de Toneladas)</t>
  </si>
  <si>
    <t>-</t>
  </si>
  <si>
    <t xml:space="preserve">    Tonelada - Kilómetro (Miles)</t>
  </si>
  <si>
    <t xml:space="preserve">    Ingreso (Miles Nuevos Soles)</t>
  </si>
  <si>
    <t>Ferrocarril Tacna - Arica 1/</t>
  </si>
  <si>
    <t>Ferrocarril Huancayo-Huancavelica 2/</t>
  </si>
  <si>
    <t>Ferrovías Central Andina S.A. 3/</t>
  </si>
  <si>
    <t xml:space="preserve">Ferrocarril Transandino S.A. 4/ </t>
  </si>
  <si>
    <t xml:space="preserve">Southern Perú Copper Co. 5/  </t>
  </si>
  <si>
    <t xml:space="preserve">ENAFER S.A. </t>
  </si>
  <si>
    <t xml:space="preserve">Centromín </t>
  </si>
  <si>
    <t>Fuente: Ministerio de Transportes y Comunicaciones - Oficina General de Planeamiento y Presupuesto - Oficina de Estadística.</t>
  </si>
  <si>
    <r>
      <t>Nota</t>
    </r>
    <r>
      <rPr>
        <sz val="6"/>
        <rFont val="Arial Narrow"/>
        <family val="2"/>
      </rPr>
      <t>: No incluye información de ferrocarril operado por Doe Run Perú  S.R.L. (La Oroya y Cobriza).</t>
    </r>
  </si>
  <si>
    <t xml:space="preserve">    Carga (Miles de toneladas)</t>
  </si>
  <si>
    <t>Tonelada - kilómetro (Miles)</t>
  </si>
  <si>
    <t xml:space="preserve">    Tonelada - kilómetro (Miles)</t>
  </si>
  <si>
    <t>Carga (Miles de toneladas)</t>
  </si>
  <si>
    <t>Ingreso (Miles de soles)</t>
  </si>
  <si>
    <t xml:space="preserve">    Ingreso (Miles de soles)</t>
  </si>
  <si>
    <t>3/ La sociedad operadora es Ferrocarril Central Andina S.A. que de acuerdo al proceso de privatización entró en operación a partir de setiembre de 1999.</t>
  </si>
  <si>
    <t>4/ La sociedad operadora es Perurail S.A. que de acuerdo al proceso de privatización entró en operación a partir de setiembre de 1999.</t>
  </si>
  <si>
    <t>20.7 TRÁFICO DE CARGA, TONELADA-KILÓMETRO E INGRESO MONETARIO EN EL TRANSPORTE</t>
  </si>
  <si>
    <t xml:space="preserve">        FERROVIARIO, SEGÚN EMPRESA, 2010 - 2016</t>
  </si>
  <si>
    <t>5/ No informa los ingresos porque su carga es parte del proceso económico de la empresa.</t>
  </si>
  <si>
    <t>2/ Desde 1997, pasó a ser Institución Pública Descentralizada del MTC; en julio  2007 por  D.S. N° 005-2007-MTC se fusionó a la Dirección de  Caminos y Ferrocarriles del MTC.</t>
  </si>
  <si>
    <t xml:space="preserve">    El 09 de junio de 2008 suspendió sus servicios por obras de rehabilitación;  el 18 de octubre de 2010 reinició sus operaciones con trocha estándar de 1 435 milímetros.    </t>
  </si>
  <si>
    <t xml:space="preserve">     a cargo de ENAPU S.A. ; en julio de 2004 se transfirió al Gobierno Regional de Tacna y operó desde el 20 de diciembre de 2004 hasta 13 de marzo de 2012.   </t>
  </si>
  <si>
    <t xml:space="preserve">1/ Transporta carga menuda bajo la modalidad de equipaje. Hasta el 30 de junio del 2000 operó el tramo Tacna - Arica y a partir del 01/07/2000, la administración pasó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</si>
</sst>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\ ###\ ##0"/>
  </numFmts>
  <fonts count="16">
    <font>
      <sz val="10"/>
      <name val="Arial"/>
    </font>
    <font>
      <b/>
      <sz val="9"/>
      <name val="Arial Narrow"/>
      <family val="2"/>
    </font>
    <font>
      <sz val="7"/>
      <name val="Times New Roman"/>
      <family val="1"/>
    </font>
    <font>
      <sz val="7"/>
      <name val="Arial Narrow"/>
      <family val="2"/>
    </font>
    <font>
      <b/>
      <sz val="7"/>
      <name val="Arial Narrow"/>
      <family val="2"/>
    </font>
    <font>
      <sz val="10"/>
      <name val="Univers"/>
      <family val="2"/>
    </font>
    <font>
      <b/>
      <sz val="6"/>
      <name val="Arial Narrow"/>
      <family val="2"/>
    </font>
    <font>
      <sz val="6"/>
      <name val="Arial Narrow"/>
      <family val="2"/>
    </font>
    <font>
      <sz val="8"/>
      <name val="Arial Narrow"/>
      <family val="2"/>
    </font>
    <font>
      <b/>
      <sz val="6.5"/>
      <name val="Arial Narrow"/>
      <family val="2"/>
    </font>
    <font>
      <sz val="6.5"/>
      <name val="Arial Narrow"/>
      <family val="2"/>
    </font>
    <font>
      <b/>
      <sz val="8"/>
      <name val="Arial Narrow"/>
      <family val="2"/>
    </font>
    <font>
      <sz val="8"/>
      <color indexed="12"/>
      <name val="Arial Narrow"/>
      <family val="2"/>
    </font>
    <font>
      <sz val="6"/>
      <color rgb="FFFF0000"/>
      <name val="Arial Narrow"/>
      <family val="2"/>
    </font>
    <font>
      <sz val="6.5"/>
      <color rgb="FFFF0000"/>
      <name val="Arial Narrow"/>
      <family val="2"/>
    </font>
    <font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2" fillId="0" borderId="0"/>
    <xf numFmtId="0" fontId="2" fillId="0" borderId="0"/>
  </cellStyleXfs>
  <cellXfs count="61">
    <xf numFmtId="0" fontId="0" fillId="0" borderId="0" xfId="0"/>
    <xf numFmtId="0" fontId="1" fillId="0" borderId="0" xfId="1" quotePrefix="1" applyFont="1" applyBorder="1" applyAlignment="1">
      <alignment horizontal="left" vertical="center"/>
    </xf>
    <xf numFmtId="0" fontId="3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7" fillId="0" borderId="0" xfId="3" applyFont="1" applyFill="1" applyBorder="1" applyAlignment="1" applyProtection="1">
      <alignment horizontal="left" vertical="center"/>
    </xf>
    <xf numFmtId="164" fontId="3" fillId="0" borderId="0" xfId="1" applyNumberFormat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9" fillId="0" borderId="1" xfId="1" applyFont="1" applyBorder="1" applyAlignment="1">
      <alignment vertical="center"/>
    </xf>
    <xf numFmtId="0" fontId="10" fillId="0" borderId="1" xfId="1" quotePrefix="1" applyFont="1" applyBorder="1" applyAlignment="1">
      <alignment horizontal="left" vertical="center"/>
    </xf>
    <xf numFmtId="164" fontId="10" fillId="0" borderId="0" xfId="2" applyNumberFormat="1" applyFont="1" applyFill="1" applyBorder="1" applyAlignment="1" applyProtection="1">
      <alignment horizontal="right" vertical="center"/>
    </xf>
    <xf numFmtId="0" fontId="14" fillId="0" borderId="0" xfId="1" quotePrefix="1" applyFont="1" applyBorder="1" applyAlignment="1">
      <alignment horizontal="right" vertical="center"/>
    </xf>
    <xf numFmtId="164" fontId="14" fillId="0" borderId="0" xfId="2" applyNumberFormat="1" applyFont="1" applyFill="1" applyBorder="1" applyAlignment="1" applyProtection="1">
      <alignment horizontal="right"/>
    </xf>
    <xf numFmtId="0" fontId="9" fillId="0" borderId="2" xfId="1" quotePrefix="1" applyFont="1" applyBorder="1" applyAlignment="1">
      <alignment horizontal="left" vertical="center"/>
    </xf>
    <xf numFmtId="0" fontId="9" fillId="0" borderId="3" xfId="1" quotePrefix="1" applyFont="1" applyBorder="1" applyAlignment="1">
      <alignment horizontal="left" vertical="center"/>
    </xf>
    <xf numFmtId="0" fontId="10" fillId="0" borderId="3" xfId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1" fillId="0" borderId="5" xfId="1" applyFont="1" applyBorder="1" applyAlignment="1">
      <alignment horizontal="right" vertical="center"/>
    </xf>
    <xf numFmtId="0" fontId="11" fillId="0" borderId="6" xfId="1" applyFont="1" applyBorder="1" applyAlignment="1">
      <alignment horizontal="right" vertical="center"/>
    </xf>
    <xf numFmtId="0" fontId="11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left" vertical="center"/>
    </xf>
    <xf numFmtId="3" fontId="12" fillId="0" borderId="0" xfId="1" applyNumberFormat="1" applyFont="1" applyFill="1" applyBorder="1" applyAlignment="1">
      <alignment vertical="center"/>
    </xf>
    <xf numFmtId="164" fontId="11" fillId="0" borderId="0" xfId="2" applyNumberFormat="1" applyFont="1" applyFill="1" applyBorder="1" applyAlignment="1" applyProtection="1">
      <alignment horizontal="right"/>
    </xf>
    <xf numFmtId="0" fontId="11" fillId="0" borderId="0" xfId="1" quotePrefix="1" applyFont="1" applyFill="1" applyBorder="1" applyAlignment="1">
      <alignment horizontal="left" vertical="center"/>
    </xf>
    <xf numFmtId="3" fontId="8" fillId="0" borderId="0" xfId="1" applyNumberFormat="1" applyFont="1" applyFill="1" applyBorder="1" applyAlignment="1">
      <alignment vertical="center"/>
    </xf>
    <xf numFmtId="164" fontId="8" fillId="0" borderId="0" xfId="2" applyNumberFormat="1" applyFont="1" applyFill="1" applyBorder="1" applyAlignment="1" applyProtection="1">
      <alignment horizontal="right"/>
    </xf>
    <xf numFmtId="164" fontId="8" fillId="0" borderId="0" xfId="2" applyNumberFormat="1" applyFont="1" applyFill="1" applyBorder="1" applyAlignment="1" applyProtection="1">
      <alignment horizontal="right" vertical="center"/>
    </xf>
    <xf numFmtId="0" fontId="11" fillId="0" borderId="0" xfId="3" applyFont="1" applyBorder="1" applyAlignment="1" applyProtection="1">
      <alignment horizontal="left" vertical="center"/>
    </xf>
    <xf numFmtId="0" fontId="11" fillId="0" borderId="0" xfId="1" applyFont="1" applyBorder="1" applyAlignment="1">
      <alignment vertical="center"/>
    </xf>
    <xf numFmtId="164" fontId="4" fillId="0" borderId="0" xfId="2" applyNumberFormat="1" applyFont="1" applyFill="1" applyBorder="1" applyAlignment="1" applyProtection="1">
      <alignment horizontal="right"/>
    </xf>
    <xf numFmtId="164" fontId="3" fillId="0" borderId="0" xfId="2" applyNumberFormat="1" applyFont="1" applyFill="1" applyBorder="1" applyAlignment="1" applyProtection="1">
      <alignment horizontal="right" vertical="center"/>
    </xf>
    <xf numFmtId="164" fontId="11" fillId="2" borderId="0" xfId="2" applyNumberFormat="1" applyFont="1" applyFill="1" applyBorder="1" applyAlignment="1" applyProtection="1">
      <alignment horizontal="right"/>
    </xf>
    <xf numFmtId="0" fontId="7" fillId="0" borderId="0" xfId="1" applyFont="1" applyBorder="1" applyAlignment="1">
      <alignment horizontal="right" vertical="center"/>
    </xf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/>
    </xf>
    <xf numFmtId="0" fontId="4" fillId="0" borderId="0" xfId="1" applyFont="1" applyBorder="1" applyAlignment="1">
      <alignment horizontal="right" vertical="center"/>
    </xf>
    <xf numFmtId="0" fontId="7" fillId="0" borderId="0" xfId="1" applyFont="1" applyBorder="1" applyAlignment="1">
      <alignment horizontal="left" vertical="center"/>
    </xf>
    <xf numFmtId="0" fontId="7" fillId="0" borderId="0" xfId="3" applyFont="1" applyFill="1" applyBorder="1" applyAlignment="1" applyProtection="1">
      <alignment horizontal="left" vertical="center" wrapText="1"/>
    </xf>
    <xf numFmtId="0" fontId="7" fillId="0" borderId="0" xfId="3" applyFont="1" applyFill="1" applyBorder="1" applyAlignment="1" applyProtection="1">
      <alignment horizontal="justify" vertical="top" wrapText="1"/>
    </xf>
    <xf numFmtId="0" fontId="7" fillId="0" borderId="0" xfId="3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vertical="center"/>
    </xf>
    <xf numFmtId="0" fontId="4" fillId="0" borderId="6" xfId="1" applyFont="1" applyBorder="1" applyAlignment="1">
      <alignment horizontal="right" vertical="center"/>
    </xf>
    <xf numFmtId="0" fontId="4" fillId="0" borderId="0" xfId="1" applyFont="1" applyBorder="1" applyAlignment="1">
      <alignment horizontal="center" vertical="center"/>
    </xf>
    <xf numFmtId="3" fontId="3" fillId="0" borderId="0" xfId="1" applyNumberFormat="1" applyFont="1" applyFill="1" applyBorder="1" applyAlignment="1">
      <alignment vertical="center"/>
    </xf>
    <xf numFmtId="0" fontId="4" fillId="0" borderId="4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4" fillId="0" borderId="1" xfId="1" quotePrefix="1" applyFont="1" applyBorder="1" applyAlignment="1">
      <alignment horizontal="left" vertical="center"/>
    </xf>
    <xf numFmtId="0" fontId="4" fillId="0" borderId="1" xfId="1" applyFont="1" applyBorder="1" applyAlignment="1">
      <alignment vertical="center"/>
    </xf>
    <xf numFmtId="0" fontId="4" fillId="0" borderId="1" xfId="1" quotePrefix="1" applyFont="1" applyFill="1" applyBorder="1" applyAlignment="1">
      <alignment horizontal="left" vertical="center"/>
    </xf>
    <xf numFmtId="0" fontId="3" fillId="0" borderId="1" xfId="1" quotePrefix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4" fillId="0" borderId="1" xfId="3" applyFont="1" applyBorder="1" applyAlignment="1" applyProtection="1">
      <alignment horizontal="left" vertical="center" wrapText="1"/>
    </xf>
    <xf numFmtId="0" fontId="4" fillId="0" borderId="1" xfId="1" applyFont="1" applyFill="1" applyBorder="1" applyAlignment="1">
      <alignment horizontal="left" vertical="center"/>
    </xf>
    <xf numFmtId="0" fontId="15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/>
  </cellXfs>
  <cellStyles count="4">
    <cellStyle name="Normal" xfId="0" builtinId="0"/>
    <cellStyle name="Normal_Hoja1" xfId="1"/>
    <cellStyle name="Normal_IEC17004" xfId="2"/>
    <cellStyle name="Normal_IEC1700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abar%20Cd/CUADROS/Cap18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 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</sheetNames>
    <sheetDataSet>
      <sheetData sheetId="0">
        <row r="1">
          <cell r="A1" t="str">
            <v>A.  TRANSPORTES</v>
          </cell>
        </row>
        <row r="3">
          <cell r="A3" t="str">
            <v>18.1  PRINCIPALES INDICADORES DEL SECTOR TRANSPORTE, 1990-2002</v>
          </cell>
        </row>
        <row r="5">
          <cell r="A5" t="str">
            <v>Año</v>
          </cell>
          <cell r="C5" t="str">
            <v>Población</v>
          </cell>
          <cell r="D5" t="str">
            <v>Superficie</v>
          </cell>
          <cell r="E5" t="str">
            <v>Aero-</v>
          </cell>
          <cell r="F5" t="str">
            <v>Puer-</v>
          </cell>
          <cell r="G5" t="str">
            <v>Red Vial</v>
          </cell>
          <cell r="H5" t="str">
            <v>Parque</v>
          </cell>
          <cell r="I5" t="str">
            <v>Hab /</v>
          </cell>
          <cell r="J5" t="str">
            <v>Placas</v>
          </cell>
        </row>
        <row r="6">
          <cell r="C6" t="str">
            <v>(Miles)</v>
          </cell>
          <cell r="D6" t="str">
            <v>( km2 )</v>
          </cell>
          <cell r="E6" t="str">
            <v>puertos</v>
          </cell>
          <cell r="F6" t="str">
            <v>tos</v>
          </cell>
          <cell r="G6" t="str">
            <v>( km )</v>
          </cell>
          <cell r="H6" t="str">
            <v>Automotor</v>
          </cell>
          <cell r="I6" t="str">
            <v>Veh.</v>
          </cell>
          <cell r="J6" t="str">
            <v>Asignadas 1/</v>
          </cell>
        </row>
        <row r="7">
          <cell r="A7" t="str">
            <v>1980</v>
          </cell>
          <cell r="C7">
            <v>17324.099999999999</v>
          </cell>
          <cell r="D7">
            <v>1285215.6000000001</v>
          </cell>
          <cell r="E7">
            <v>56</v>
          </cell>
          <cell r="F7">
            <v>24</v>
          </cell>
          <cell r="G7">
            <v>58690</v>
          </cell>
          <cell r="H7">
            <v>486084</v>
          </cell>
          <cell r="I7">
            <v>35.640136272742978</v>
          </cell>
          <cell r="J7" t="str">
            <v>...</v>
          </cell>
        </row>
        <row r="8">
          <cell r="A8" t="str">
            <v>1981</v>
          </cell>
          <cell r="C8">
            <v>17758.900000000001</v>
          </cell>
          <cell r="D8">
            <v>1285215.6000000001</v>
          </cell>
          <cell r="E8">
            <v>56</v>
          </cell>
          <cell r="F8">
            <v>24</v>
          </cell>
          <cell r="G8" t="str">
            <v>...</v>
          </cell>
          <cell r="H8">
            <v>521970</v>
          </cell>
          <cell r="I8">
            <v>34.022836561488212</v>
          </cell>
          <cell r="J8" t="str">
            <v>...</v>
          </cell>
        </row>
        <row r="9">
          <cell r="A9" t="str">
            <v>1982</v>
          </cell>
          <cell r="C9">
            <v>18195.400000000001</v>
          </cell>
          <cell r="D9">
            <v>1285215.6000000001</v>
          </cell>
          <cell r="E9">
            <v>30</v>
          </cell>
          <cell r="F9">
            <v>24</v>
          </cell>
          <cell r="G9">
            <v>65930</v>
          </cell>
          <cell r="H9">
            <v>564322</v>
          </cell>
          <cell r="I9">
            <v>32.242939314788366</v>
          </cell>
          <cell r="J9">
            <v>21977</v>
          </cell>
        </row>
        <row r="10">
          <cell r="A10" t="str">
            <v>1983</v>
          </cell>
          <cell r="C10">
            <v>18631.400000000001</v>
          </cell>
          <cell r="D10">
            <v>1285215.6000000001</v>
          </cell>
          <cell r="E10">
            <v>30</v>
          </cell>
          <cell r="F10">
            <v>24</v>
          </cell>
          <cell r="G10">
            <v>66056</v>
          </cell>
          <cell r="H10">
            <v>584079</v>
          </cell>
          <cell r="I10">
            <v>31.898767118831529</v>
          </cell>
          <cell r="J10">
            <v>30371</v>
          </cell>
        </row>
        <row r="11">
          <cell r="A11" t="str">
            <v>1984</v>
          </cell>
          <cell r="C11">
            <v>19064.5</v>
          </cell>
          <cell r="D11">
            <v>1285215.6000000001</v>
          </cell>
          <cell r="E11">
            <v>30</v>
          </cell>
          <cell r="F11">
            <v>24</v>
          </cell>
          <cell r="G11">
            <v>67769</v>
          </cell>
          <cell r="H11">
            <v>590926</v>
          </cell>
          <cell r="I11">
            <v>32.262076808263636</v>
          </cell>
          <cell r="J11">
            <v>17307</v>
          </cell>
        </row>
        <row r="12">
          <cell r="A12" t="str">
            <v>1985</v>
          </cell>
          <cell r="C12">
            <v>19492.400000000001</v>
          </cell>
          <cell r="D12">
            <v>1285215.6000000001</v>
          </cell>
          <cell r="E12">
            <v>30</v>
          </cell>
          <cell r="F12">
            <v>24</v>
          </cell>
          <cell r="G12">
            <v>68363</v>
          </cell>
          <cell r="H12">
            <v>596240</v>
          </cell>
          <cell r="I12">
            <v>32.69220448141688</v>
          </cell>
          <cell r="J12">
            <v>16487</v>
          </cell>
        </row>
        <row r="13">
          <cell r="A13" t="str">
            <v>1986</v>
          </cell>
          <cell r="C13">
            <v>19915.5</v>
          </cell>
          <cell r="D13">
            <v>1285215.6000000001</v>
          </cell>
          <cell r="E13">
            <v>30</v>
          </cell>
          <cell r="F13">
            <v>22</v>
          </cell>
          <cell r="G13">
            <v>69942</v>
          </cell>
          <cell r="H13">
            <v>603741</v>
          </cell>
          <cell r="I13">
            <v>32.986827132826825</v>
          </cell>
          <cell r="J13">
            <v>18781</v>
          </cell>
        </row>
        <row r="14">
          <cell r="A14" t="str">
            <v>1987</v>
          </cell>
          <cell r="C14">
            <v>20335.2</v>
          </cell>
          <cell r="D14">
            <v>1285215.6000000001</v>
          </cell>
          <cell r="E14">
            <v>30</v>
          </cell>
          <cell r="F14">
            <v>21</v>
          </cell>
          <cell r="G14">
            <v>69942</v>
          </cell>
          <cell r="H14">
            <v>610813</v>
          </cell>
          <cell r="I14">
            <v>33.292022271955574</v>
          </cell>
          <cell r="J14">
            <v>18507</v>
          </cell>
        </row>
        <row r="15">
          <cell r="A15" t="str">
            <v>1988</v>
          </cell>
          <cell r="C15">
            <v>20751.2</v>
          </cell>
          <cell r="D15">
            <v>1285215.6000000001</v>
          </cell>
          <cell r="E15">
            <v>30</v>
          </cell>
          <cell r="F15">
            <v>21</v>
          </cell>
          <cell r="G15">
            <v>69942</v>
          </cell>
          <cell r="H15">
            <v>616578</v>
          </cell>
          <cell r="I15">
            <v>33.655433700196895</v>
          </cell>
          <cell r="J15">
            <v>17366</v>
          </cell>
        </row>
        <row r="16">
          <cell r="A16" t="str">
            <v>1989</v>
          </cell>
          <cell r="C16">
            <v>21162.7</v>
          </cell>
          <cell r="D16">
            <v>1285215.6000000001</v>
          </cell>
          <cell r="E16">
            <v>30</v>
          </cell>
          <cell r="F16">
            <v>21</v>
          </cell>
          <cell r="G16">
            <v>69942</v>
          </cell>
          <cell r="H16">
            <v>612249</v>
          </cell>
          <cell r="I16">
            <v>34.565511744404652</v>
          </cell>
          <cell r="J16">
            <v>7404</v>
          </cell>
        </row>
        <row r="18">
          <cell r="A18" t="str">
            <v>1990</v>
          </cell>
          <cell r="C18">
            <v>21753.328000000001</v>
          </cell>
          <cell r="D18">
            <v>1285215.6000000001</v>
          </cell>
          <cell r="E18">
            <v>30</v>
          </cell>
          <cell r="F18">
            <v>21</v>
          </cell>
          <cell r="G18">
            <v>69941</v>
          </cell>
          <cell r="H18">
            <v>605550</v>
          </cell>
          <cell r="I18">
            <v>35.923256543638018</v>
          </cell>
          <cell r="J18">
            <v>4960</v>
          </cell>
        </row>
        <row r="19">
          <cell r="A19" t="str">
            <v>1991</v>
          </cell>
          <cell r="C19">
            <v>22179.595000000001</v>
          </cell>
          <cell r="D19">
            <v>1285215.6000000001</v>
          </cell>
          <cell r="E19">
            <v>30</v>
          </cell>
          <cell r="F19">
            <v>21</v>
          </cell>
          <cell r="G19">
            <v>69941</v>
          </cell>
          <cell r="H19">
            <v>623947</v>
          </cell>
          <cell r="I19">
            <v>35.54724199331033</v>
          </cell>
          <cell r="J19">
            <v>29921</v>
          </cell>
        </row>
        <row r="20">
          <cell r="A20" t="str">
            <v>1992</v>
          </cell>
          <cell r="C20">
            <v>22596.920999999998</v>
          </cell>
          <cell r="D20">
            <v>1285215.6000000001</v>
          </cell>
          <cell r="E20">
            <v>30</v>
          </cell>
          <cell r="F20">
            <v>21</v>
          </cell>
          <cell r="G20">
            <v>69942</v>
          </cell>
          <cell r="H20">
            <v>672957</v>
          </cell>
          <cell r="I20">
            <v>33.57855108127265</v>
          </cell>
          <cell r="J20">
            <v>60891</v>
          </cell>
        </row>
        <row r="21">
          <cell r="A21" t="str">
            <v>1993</v>
          </cell>
          <cell r="C21">
            <v>23009.48</v>
          </cell>
          <cell r="D21">
            <v>1285215.6000000001</v>
          </cell>
          <cell r="E21">
            <v>30</v>
          </cell>
          <cell r="F21">
            <v>21</v>
          </cell>
          <cell r="G21">
            <v>69942</v>
          </cell>
          <cell r="H21">
            <v>707437</v>
          </cell>
          <cell r="I21">
            <v>32.525129446155624</v>
          </cell>
          <cell r="J21">
            <v>47331</v>
          </cell>
        </row>
        <row r="22">
          <cell r="A22" t="str">
            <v>1994</v>
          </cell>
          <cell r="C22">
            <v>23421.416000000001</v>
          </cell>
          <cell r="D22">
            <v>1285215.6000000001</v>
          </cell>
          <cell r="E22">
            <v>30</v>
          </cell>
          <cell r="F22">
            <v>21</v>
          </cell>
          <cell r="G22">
            <v>69942</v>
          </cell>
          <cell r="H22">
            <v>760810</v>
          </cell>
          <cell r="I22">
            <v>30.784842470524836</v>
          </cell>
          <cell r="J22">
            <v>66910</v>
          </cell>
        </row>
        <row r="23">
          <cell r="A23">
            <v>1995</v>
          </cell>
          <cell r="C23">
            <v>23836.866999999998</v>
          </cell>
          <cell r="D23">
            <v>1285215.6000000001</v>
          </cell>
          <cell r="E23">
            <v>30</v>
          </cell>
          <cell r="F23">
            <v>21</v>
          </cell>
          <cell r="G23">
            <v>73439</v>
          </cell>
          <cell r="H23">
            <v>862589</v>
          </cell>
          <cell r="I23">
            <v>27.634095728092984</v>
          </cell>
          <cell r="J23">
            <v>116371</v>
          </cell>
        </row>
        <row r="24">
          <cell r="A24">
            <v>1996</v>
          </cell>
          <cell r="C24">
            <v>24257.670999999998</v>
          </cell>
          <cell r="D24">
            <v>1285215.6000000001</v>
          </cell>
          <cell r="E24">
            <v>32</v>
          </cell>
          <cell r="F24">
            <v>17</v>
          </cell>
          <cell r="G24">
            <v>73766</v>
          </cell>
          <cell r="H24">
            <v>936501</v>
          </cell>
          <cell r="I24">
            <v>25.902450718151929</v>
          </cell>
          <cell r="J24">
            <v>90449</v>
          </cell>
        </row>
        <row r="25">
          <cell r="A25" t="str">
            <v>1997</v>
          </cell>
          <cell r="C25">
            <v>24681.044999999998</v>
          </cell>
          <cell r="D25">
            <v>1285215.6000000001</v>
          </cell>
          <cell r="E25">
            <v>32</v>
          </cell>
          <cell r="F25">
            <v>17</v>
          </cell>
          <cell r="G25">
            <v>75726.429999999993</v>
          </cell>
          <cell r="H25">
            <v>985746</v>
          </cell>
          <cell r="I25">
            <v>25.037935735980668</v>
          </cell>
          <cell r="J25">
            <v>68411</v>
          </cell>
        </row>
        <row r="26">
          <cell r="A26">
            <v>1998</v>
          </cell>
          <cell r="C26">
            <v>25104.276000000002</v>
          </cell>
          <cell r="D26">
            <v>1285215.6000000001</v>
          </cell>
          <cell r="E26">
            <v>32</v>
          </cell>
          <cell r="F26">
            <v>18</v>
          </cell>
          <cell r="G26">
            <v>78112</v>
          </cell>
          <cell r="H26">
            <v>1055745</v>
          </cell>
          <cell r="I26">
            <v>23.778730659392185</v>
          </cell>
          <cell r="J26">
            <v>106137</v>
          </cell>
        </row>
        <row r="27">
          <cell r="A27" t="str">
            <v xml:space="preserve">1999 </v>
          </cell>
          <cell r="C27">
            <v>25524.613000000001</v>
          </cell>
          <cell r="D27">
            <v>1285215.6000000001</v>
          </cell>
          <cell r="E27" t="str">
            <v xml:space="preserve">    64 a/</v>
          </cell>
          <cell r="F27" t="str">
            <v xml:space="preserve">     17 b/</v>
          </cell>
          <cell r="G27">
            <v>78127</v>
          </cell>
          <cell r="H27">
            <v>1114191</v>
          </cell>
          <cell r="I27">
            <v>22.908651209711802</v>
          </cell>
          <cell r="J27">
            <v>86571</v>
          </cell>
        </row>
        <row r="28">
          <cell r="A28">
            <v>2000</v>
          </cell>
          <cell r="C28">
            <v>25939.329000000002</v>
          </cell>
          <cell r="D28">
            <v>1285215.6000000001</v>
          </cell>
          <cell r="E28">
            <v>53</v>
          </cell>
          <cell r="F28">
            <v>17</v>
          </cell>
          <cell r="G28">
            <v>78294</v>
          </cell>
          <cell r="H28">
            <v>1162859</v>
          </cell>
          <cell r="I28">
            <v>22.306512655446621</v>
          </cell>
          <cell r="J28">
            <v>59432</v>
          </cell>
        </row>
        <row r="29">
          <cell r="A29">
            <v>2001</v>
          </cell>
          <cell r="C29">
            <v>26346.84</v>
          </cell>
          <cell r="D29">
            <v>1285215.6000000001</v>
          </cell>
          <cell r="E29">
            <v>52</v>
          </cell>
          <cell r="F29">
            <v>17</v>
          </cell>
          <cell r="G29" t="str">
            <v>...</v>
          </cell>
          <cell r="H29">
            <v>1209006</v>
          </cell>
          <cell r="I29">
            <v>21.792149914888761</v>
          </cell>
          <cell r="J29">
            <v>69234</v>
          </cell>
        </row>
        <row r="30">
          <cell r="A30" t="str">
            <v>2002 P/</v>
          </cell>
          <cell r="B30" t="str">
            <v>P/</v>
          </cell>
          <cell r="C30">
            <v>26748.972000000002</v>
          </cell>
          <cell r="D30">
            <v>1285215.6000000001</v>
          </cell>
          <cell r="E30">
            <v>53</v>
          </cell>
          <cell r="F30">
            <v>17</v>
          </cell>
          <cell r="G30">
            <v>78318.899999999994</v>
          </cell>
          <cell r="H30">
            <v>1342173</v>
          </cell>
          <cell r="I30">
            <v>19.92960072956318</v>
          </cell>
          <cell r="J30">
            <v>63613</v>
          </cell>
        </row>
        <row r="32">
          <cell r="A32" t="str">
            <v>1/ No incluye vehículos menores.</v>
          </cell>
        </row>
        <row r="33">
          <cell r="A33" t="str">
            <v>a/ A partir de 1999 incluye aeropuertos y aeródromos administrados por CORPAC S.A.</v>
          </cell>
        </row>
        <row r="34">
          <cell r="A34" t="str">
            <v xml:space="preserve">b/ Incluye terminales portuarios administrados por la Empresa Nacional de Puertos S.A. - ENAPU S.A.   </v>
          </cell>
        </row>
        <row r="35">
          <cell r="A35" t="str">
            <v>Hab/Veh = Habitantes por vehículo.</v>
          </cell>
        </row>
        <row r="36">
          <cell r="A36" t="str">
            <v>Fuente:   Ministerio de Transportes y Comunicaciones - Oficina General de Métodos y Sistemas.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">
          <cell r="A8" t="str">
            <v>1979</v>
          </cell>
        </row>
        <row r="9">
          <cell r="A9" t="str">
            <v>1980</v>
          </cell>
        </row>
        <row r="10">
          <cell r="A10" t="str">
            <v>1981</v>
          </cell>
        </row>
        <row r="11">
          <cell r="A11" t="str">
            <v>1982</v>
          </cell>
        </row>
        <row r="12">
          <cell r="A12" t="str">
            <v>1983</v>
          </cell>
        </row>
        <row r="13">
          <cell r="A13" t="str">
            <v>1984</v>
          </cell>
        </row>
        <row r="14">
          <cell r="A14" t="str">
            <v>1985</v>
          </cell>
        </row>
        <row r="15">
          <cell r="A15" t="str">
            <v>1986</v>
          </cell>
        </row>
        <row r="16">
          <cell r="A16" t="str">
            <v>1987</v>
          </cell>
        </row>
        <row r="17">
          <cell r="A17" t="str">
            <v>1988</v>
          </cell>
        </row>
        <row r="18">
          <cell r="A18" t="str">
            <v>1989</v>
          </cell>
        </row>
        <row r="19">
          <cell r="A19" t="str">
            <v>1990</v>
          </cell>
        </row>
        <row r="20">
          <cell r="A20" t="str">
            <v>1991</v>
          </cell>
        </row>
        <row r="21">
          <cell r="A21" t="str">
            <v>1992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9"/>
  <sheetViews>
    <sheetView showGridLines="0" tabSelected="1" view="pageBreakPreview" topLeftCell="A22" zoomScale="140" zoomScaleNormal="150" zoomScaleSheetLayoutView="140" workbookViewId="0">
      <selection activeCell="AB45" sqref="AB45"/>
    </sheetView>
  </sheetViews>
  <sheetFormatPr baseColWidth="10" defaultColWidth="11.44140625" defaultRowHeight="10.199999999999999"/>
  <cols>
    <col min="1" max="1" width="23.109375" style="2" customWidth="1"/>
    <col min="2" max="12" width="5.6640625" style="2" hidden="1" customWidth="1"/>
    <col min="13" max="13" width="5.6640625" style="5" hidden="1" customWidth="1"/>
    <col min="14" max="14" width="6.109375" style="5" hidden="1" customWidth="1"/>
    <col min="15" max="15" width="5.6640625" style="5" hidden="1" customWidth="1"/>
    <col min="16" max="16" width="9.6640625" style="2" hidden="1" customWidth="1"/>
    <col min="17" max="20" width="6.6640625" style="2" hidden="1" customWidth="1"/>
    <col min="21" max="21" width="7" style="2" hidden="1" customWidth="1"/>
    <col min="22" max="28" width="6.77734375" style="2" customWidth="1"/>
    <col min="29" max="35" width="6.44140625" style="2" customWidth="1"/>
    <col min="36" max="43" width="3.5546875" style="2" customWidth="1"/>
    <col min="44" max="16384" width="11.44140625" style="2"/>
  </cols>
  <sheetData>
    <row r="1" spans="1:43" ht="14.25" customHeight="1">
      <c r="A1" s="1" t="s">
        <v>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58"/>
      <c r="N1" s="58"/>
      <c r="O1" s="58"/>
      <c r="P1" s="59"/>
      <c r="Q1" s="59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</row>
    <row r="2" spans="1:43" ht="14.25" customHeight="1">
      <c r="A2" s="1" t="s">
        <v>24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58"/>
      <c r="N2" s="58"/>
      <c r="O2" s="58"/>
      <c r="P2" s="59"/>
      <c r="Q2" s="59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</row>
    <row r="3" spans="1:43" ht="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spans="1:43" ht="20.100000000000001" customHeight="1">
      <c r="A4" s="48" t="s">
        <v>0</v>
      </c>
      <c r="B4" s="20">
        <v>1990</v>
      </c>
      <c r="C4" s="20">
        <v>1991</v>
      </c>
      <c r="D4" s="20">
        <v>1992</v>
      </c>
      <c r="E4" s="20">
        <v>1993</v>
      </c>
      <c r="F4" s="20">
        <v>1994</v>
      </c>
      <c r="G4" s="20">
        <v>1995</v>
      </c>
      <c r="H4" s="20">
        <v>1996</v>
      </c>
      <c r="I4" s="20">
        <v>1997</v>
      </c>
      <c r="J4" s="20">
        <v>1998</v>
      </c>
      <c r="K4" s="20">
        <v>1999</v>
      </c>
      <c r="L4" s="20">
        <v>2000</v>
      </c>
      <c r="M4" s="20">
        <v>2001</v>
      </c>
      <c r="N4" s="20">
        <v>2002</v>
      </c>
      <c r="O4" s="20">
        <v>2003</v>
      </c>
      <c r="P4" s="21">
        <v>2004</v>
      </c>
      <c r="Q4" s="21">
        <v>2005</v>
      </c>
      <c r="R4" s="21">
        <v>2006</v>
      </c>
      <c r="S4" s="21">
        <v>2007</v>
      </c>
      <c r="T4" s="21">
        <v>2008</v>
      </c>
      <c r="U4" s="21">
        <v>2009</v>
      </c>
      <c r="V4" s="45">
        <v>2010</v>
      </c>
      <c r="W4" s="45">
        <v>2011</v>
      </c>
      <c r="X4" s="45">
        <v>2012</v>
      </c>
      <c r="Y4" s="45">
        <v>2013</v>
      </c>
      <c r="Z4" s="45">
        <v>2014</v>
      </c>
      <c r="AA4" s="45">
        <v>2015</v>
      </c>
      <c r="AB4" s="45">
        <v>2016</v>
      </c>
    </row>
    <row r="5" spans="1:43" ht="3.75" customHeight="1">
      <c r="A5" s="49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46"/>
      <c r="W5" s="46"/>
      <c r="X5" s="46"/>
      <c r="Y5" s="46"/>
      <c r="Z5" s="46"/>
      <c r="AA5" s="46"/>
      <c r="AB5" s="46"/>
    </row>
    <row r="6" spans="1:43" ht="15" customHeight="1">
      <c r="A6" s="50" t="s">
        <v>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P6" s="24"/>
      <c r="Q6" s="24"/>
      <c r="R6" s="5"/>
      <c r="S6" s="5"/>
      <c r="T6" s="5"/>
      <c r="U6" s="5"/>
      <c r="AC6" s="36"/>
    </row>
    <row r="7" spans="1:43" ht="15" customHeight="1">
      <c r="A7" s="51" t="s">
        <v>18</v>
      </c>
      <c r="B7" s="25">
        <v>5270</v>
      </c>
      <c r="C7" s="25">
        <v>5813</v>
      </c>
      <c r="D7" s="25">
        <v>5743</v>
      </c>
      <c r="E7" s="25">
        <v>6078</v>
      </c>
      <c r="F7" s="25">
        <v>6091</v>
      </c>
      <c r="G7" s="25">
        <v>6133</v>
      </c>
      <c r="H7" s="25">
        <v>6677</v>
      </c>
      <c r="I7" s="25">
        <v>6226</v>
      </c>
      <c r="J7" s="25">
        <v>6632</v>
      </c>
      <c r="K7" s="25">
        <v>5055</v>
      </c>
      <c r="L7" s="25">
        <v>6964</v>
      </c>
      <c r="M7" s="25">
        <v>7337</v>
      </c>
      <c r="N7" s="25">
        <v>7102</v>
      </c>
      <c r="O7" s="25">
        <v>7158</v>
      </c>
      <c r="P7" s="25">
        <v>7242</v>
      </c>
      <c r="Q7" s="25">
        <v>6999</v>
      </c>
      <c r="R7" s="25">
        <v>7276</v>
      </c>
      <c r="S7" s="25">
        <v>8307</v>
      </c>
      <c r="T7" s="25">
        <v>9115</v>
      </c>
      <c r="U7" s="34">
        <v>9028</v>
      </c>
      <c r="V7" s="32">
        <v>8137</v>
      </c>
      <c r="W7" s="32">
        <v>7906</v>
      </c>
      <c r="X7" s="32">
        <v>7618</v>
      </c>
      <c r="Y7" s="32">
        <f t="shared" ref="Y7:Y8" si="0">Y15+Y19+Y23+Y27</f>
        <v>7667</v>
      </c>
      <c r="Z7" s="32">
        <f>Z15+Z19+Z23+Z27</f>
        <v>7527</v>
      </c>
      <c r="AA7" s="32">
        <f>AA15+AA19+AA23+AA27</f>
        <v>8204</v>
      </c>
      <c r="AB7" s="32">
        <f>AB15+AB19+AB23+AB27</f>
        <v>10294.580000000002</v>
      </c>
      <c r="AC7" s="25"/>
      <c r="AD7" s="37"/>
      <c r="AE7" s="37"/>
      <c r="AF7" s="37"/>
      <c r="AG7" s="37"/>
      <c r="AH7" s="37"/>
      <c r="AI7" s="37"/>
      <c r="AJ7" s="8"/>
      <c r="AK7" s="8"/>
      <c r="AL7" s="8"/>
      <c r="AM7" s="8"/>
      <c r="AN7" s="8"/>
      <c r="AO7" s="8"/>
      <c r="AP7" s="8"/>
      <c r="AQ7" s="8"/>
    </row>
    <row r="8" spans="1:43" ht="15" customHeight="1">
      <c r="A8" s="50" t="s">
        <v>16</v>
      </c>
      <c r="B8" s="25">
        <v>808607</v>
      </c>
      <c r="C8" s="25">
        <v>859673</v>
      </c>
      <c r="D8" s="25">
        <v>836975</v>
      </c>
      <c r="E8" s="25">
        <v>849603</v>
      </c>
      <c r="F8" s="25">
        <v>863741</v>
      </c>
      <c r="G8" s="25">
        <v>842807</v>
      </c>
      <c r="H8" s="25">
        <v>878292</v>
      </c>
      <c r="I8" s="25">
        <v>839328</v>
      </c>
      <c r="J8" s="25">
        <v>890398</v>
      </c>
      <c r="K8" s="25">
        <v>512324</v>
      </c>
      <c r="L8" s="25">
        <v>876900</v>
      </c>
      <c r="M8" s="25">
        <v>1147356</v>
      </c>
      <c r="N8" s="25">
        <v>1108480</v>
      </c>
      <c r="O8" s="25">
        <v>1115644</v>
      </c>
      <c r="P8" s="25">
        <v>1159117</v>
      </c>
      <c r="Q8" s="25">
        <v>1101449</v>
      </c>
      <c r="R8" s="25">
        <v>1164402</v>
      </c>
      <c r="S8" s="25">
        <v>1267228</v>
      </c>
      <c r="T8" s="25">
        <v>1263105</v>
      </c>
      <c r="U8" s="34">
        <v>1189012</v>
      </c>
      <c r="V8" s="32">
        <v>1110496</v>
      </c>
      <c r="W8" s="32">
        <v>1037612</v>
      </c>
      <c r="X8" s="32">
        <v>1045239</v>
      </c>
      <c r="Y8" s="32">
        <f t="shared" si="0"/>
        <v>1043819</v>
      </c>
      <c r="Z8" s="32">
        <f>Z16+Z20+Z24+Z28</f>
        <v>1048947</v>
      </c>
      <c r="AA8" s="32">
        <f t="shared" ref="AA8" si="1">AA16+AA20+AA24+AA28</f>
        <v>1107580</v>
      </c>
      <c r="AB8" s="32">
        <f>AB16+AB20+AB24+AB28</f>
        <v>1388870.4609999999</v>
      </c>
      <c r="AC8" s="32"/>
      <c r="AD8" s="37"/>
      <c r="AE8" s="37"/>
      <c r="AF8" s="37"/>
      <c r="AG8" s="37"/>
      <c r="AH8" s="37"/>
      <c r="AI8" s="37"/>
      <c r="AJ8" s="8"/>
      <c r="AK8" s="8"/>
      <c r="AL8" s="8"/>
      <c r="AM8" s="8"/>
      <c r="AN8" s="8"/>
      <c r="AO8" s="8"/>
      <c r="AP8" s="8"/>
    </row>
    <row r="9" spans="1:43" ht="15" customHeight="1">
      <c r="A9" s="52" t="s">
        <v>19</v>
      </c>
      <c r="B9" s="25">
        <v>8448</v>
      </c>
      <c r="C9" s="25">
        <v>27884</v>
      </c>
      <c r="D9" s="25">
        <v>26885</v>
      </c>
      <c r="E9" s="25">
        <v>31549</v>
      </c>
      <c r="F9" s="25">
        <v>54635</v>
      </c>
      <c r="G9" s="25">
        <v>58934</v>
      </c>
      <c r="H9" s="25">
        <v>63063</v>
      </c>
      <c r="I9" s="25">
        <v>64903</v>
      </c>
      <c r="J9" s="25">
        <v>65858</v>
      </c>
      <c r="K9" s="25">
        <v>19703</v>
      </c>
      <c r="L9" s="25">
        <v>67032</v>
      </c>
      <c r="M9" s="25">
        <v>68435</v>
      </c>
      <c r="N9" s="25">
        <v>61450</v>
      </c>
      <c r="O9" s="25">
        <v>63422</v>
      </c>
      <c r="P9" s="25">
        <v>67112</v>
      </c>
      <c r="Q9" s="25">
        <v>71916</v>
      </c>
      <c r="R9" s="25">
        <v>83813</v>
      </c>
      <c r="S9" s="25">
        <v>118535</v>
      </c>
      <c r="T9" s="25">
        <v>121913</v>
      </c>
      <c r="U9" s="34">
        <v>105505</v>
      </c>
      <c r="V9" s="32">
        <v>102352</v>
      </c>
      <c r="W9" s="32">
        <v>108509</v>
      </c>
      <c r="X9" s="32">
        <v>110972</v>
      </c>
      <c r="Y9" s="32">
        <f>Y17+Y21+Y25</f>
        <v>116389</v>
      </c>
      <c r="Z9" s="32">
        <f>Z17+Z21+Z25</f>
        <v>120414</v>
      </c>
      <c r="AA9" s="32">
        <f>AA17+AA21+AA25</f>
        <v>152175</v>
      </c>
      <c r="AB9" s="32">
        <f>AB17+AB21+AB25</f>
        <v>298577.35499999998</v>
      </c>
      <c r="AC9" s="32"/>
      <c r="AD9" s="37"/>
      <c r="AE9" s="37"/>
      <c r="AF9" s="37"/>
      <c r="AG9" s="37"/>
      <c r="AH9" s="37"/>
      <c r="AI9" s="37"/>
      <c r="AJ9" s="8"/>
      <c r="AK9" s="8"/>
      <c r="AL9" s="8"/>
      <c r="AM9" s="8"/>
      <c r="AN9" s="8"/>
      <c r="AO9" s="8"/>
      <c r="AP9" s="8"/>
    </row>
    <row r="10" spans="1:43" ht="15" customHeight="1">
      <c r="A10" s="53" t="s">
        <v>6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7"/>
      <c r="N10" s="27"/>
      <c r="O10" s="27"/>
      <c r="P10" s="27"/>
      <c r="Q10" s="27"/>
      <c r="R10" s="27"/>
      <c r="S10" s="27"/>
      <c r="T10" s="27"/>
      <c r="U10" s="27"/>
      <c r="V10" s="47"/>
      <c r="W10" s="47"/>
      <c r="X10" s="47"/>
      <c r="Y10" s="47"/>
      <c r="Z10" s="47"/>
      <c r="AA10" s="47"/>
      <c r="AB10" s="47"/>
      <c r="AC10" s="38"/>
      <c r="AD10" s="37"/>
      <c r="AE10" s="37"/>
      <c r="AF10" s="37"/>
      <c r="AG10" s="37"/>
      <c r="AH10" s="37"/>
      <c r="AI10" s="37"/>
      <c r="AJ10" s="8"/>
      <c r="AK10" s="8"/>
      <c r="AL10" s="8"/>
      <c r="AM10" s="8"/>
      <c r="AN10" s="8"/>
      <c r="AO10" s="8"/>
      <c r="AP10" s="8"/>
    </row>
    <row r="11" spans="1:43" ht="15" customHeight="1">
      <c r="A11" s="54" t="s">
        <v>15</v>
      </c>
      <c r="B11" s="28" t="s">
        <v>3</v>
      </c>
      <c r="C11" s="28" t="s">
        <v>3</v>
      </c>
      <c r="D11" s="28" t="s">
        <v>3</v>
      </c>
      <c r="E11" s="28" t="s">
        <v>3</v>
      </c>
      <c r="F11" s="28" t="s">
        <v>3</v>
      </c>
      <c r="G11" s="28" t="s">
        <v>3</v>
      </c>
      <c r="H11" s="28" t="s">
        <v>3</v>
      </c>
      <c r="I11" s="28" t="s">
        <v>3</v>
      </c>
      <c r="J11" s="28" t="s">
        <v>3</v>
      </c>
      <c r="K11" s="28" t="s">
        <v>3</v>
      </c>
      <c r="L11" s="28" t="s">
        <v>3</v>
      </c>
      <c r="M11" s="29" t="s">
        <v>3</v>
      </c>
      <c r="N11" s="29" t="s">
        <v>3</v>
      </c>
      <c r="O11" s="29" t="s">
        <v>3</v>
      </c>
      <c r="P11" s="29" t="s">
        <v>3</v>
      </c>
      <c r="Q11" s="29" t="s">
        <v>3</v>
      </c>
      <c r="R11" s="29" t="s">
        <v>3</v>
      </c>
      <c r="S11" s="29" t="s">
        <v>3</v>
      </c>
      <c r="T11" s="29">
        <v>1</v>
      </c>
      <c r="U11" s="29" t="s">
        <v>3</v>
      </c>
      <c r="V11" s="33" t="s">
        <v>3</v>
      </c>
      <c r="W11" s="33" t="s">
        <v>3</v>
      </c>
      <c r="X11" s="33" t="s">
        <v>3</v>
      </c>
      <c r="Y11" s="33" t="s">
        <v>3</v>
      </c>
      <c r="Z11" s="33" t="s">
        <v>3</v>
      </c>
      <c r="AA11" s="33" t="s">
        <v>3</v>
      </c>
      <c r="AB11" s="33" t="s">
        <v>3</v>
      </c>
      <c r="AC11" s="33"/>
      <c r="AD11" s="37"/>
      <c r="AE11" s="37"/>
      <c r="AF11" s="37"/>
      <c r="AG11" s="37"/>
      <c r="AH11" s="37"/>
      <c r="AI11" s="37"/>
      <c r="AJ11" s="8"/>
      <c r="AK11" s="8"/>
      <c r="AL11" s="8"/>
      <c r="AM11" s="8"/>
      <c r="AN11" s="8"/>
      <c r="AO11" s="8"/>
      <c r="AP11" s="8"/>
    </row>
    <row r="12" spans="1:43" ht="15" customHeight="1">
      <c r="A12" s="54" t="s">
        <v>17</v>
      </c>
      <c r="B12" s="28" t="s">
        <v>3</v>
      </c>
      <c r="C12" s="28" t="s">
        <v>3</v>
      </c>
      <c r="D12" s="28" t="s">
        <v>3</v>
      </c>
      <c r="E12" s="28" t="s">
        <v>3</v>
      </c>
      <c r="F12" s="28" t="s">
        <v>3</v>
      </c>
      <c r="G12" s="28" t="s">
        <v>3</v>
      </c>
      <c r="H12" s="28" t="s">
        <v>3</v>
      </c>
      <c r="I12" s="28" t="s">
        <v>3</v>
      </c>
      <c r="J12" s="28" t="s">
        <v>3</v>
      </c>
      <c r="K12" s="28" t="s">
        <v>3</v>
      </c>
      <c r="L12" s="28" t="s">
        <v>3</v>
      </c>
      <c r="M12" s="29" t="s">
        <v>3</v>
      </c>
      <c r="N12" s="29" t="s">
        <v>3</v>
      </c>
      <c r="O12" s="29" t="s">
        <v>3</v>
      </c>
      <c r="P12" s="29" t="s">
        <v>3</v>
      </c>
      <c r="Q12" s="29" t="s">
        <v>3</v>
      </c>
      <c r="R12" s="29">
        <v>24</v>
      </c>
      <c r="S12" s="29" t="s">
        <v>3</v>
      </c>
      <c r="T12" s="29">
        <v>53</v>
      </c>
      <c r="U12" s="29" t="s">
        <v>3</v>
      </c>
      <c r="V12" s="33" t="s">
        <v>3</v>
      </c>
      <c r="W12" s="33" t="s">
        <v>3</v>
      </c>
      <c r="X12" s="33" t="s">
        <v>3</v>
      </c>
      <c r="Y12" s="33" t="s">
        <v>3</v>
      </c>
      <c r="Z12" s="33" t="s">
        <v>3</v>
      </c>
      <c r="AA12" s="33" t="s">
        <v>3</v>
      </c>
      <c r="AB12" s="33" t="s">
        <v>3</v>
      </c>
      <c r="AC12" s="33"/>
      <c r="AD12" s="37"/>
      <c r="AE12" s="37"/>
      <c r="AF12" s="37"/>
      <c r="AG12" s="37"/>
      <c r="AH12" s="37"/>
      <c r="AI12" s="37"/>
      <c r="AJ12" s="8"/>
      <c r="AK12" s="8"/>
      <c r="AL12" s="8"/>
      <c r="AM12" s="8"/>
      <c r="AN12" s="8"/>
      <c r="AO12" s="8"/>
      <c r="AP12" s="8"/>
    </row>
    <row r="13" spans="1:43" ht="15" customHeight="1">
      <c r="A13" s="55" t="s">
        <v>20</v>
      </c>
      <c r="B13" s="28" t="s">
        <v>3</v>
      </c>
      <c r="C13" s="28" t="s">
        <v>3</v>
      </c>
      <c r="D13" s="28" t="s">
        <v>3</v>
      </c>
      <c r="E13" s="28" t="s">
        <v>3</v>
      </c>
      <c r="F13" s="28" t="s">
        <v>3</v>
      </c>
      <c r="G13" s="28" t="s">
        <v>3</v>
      </c>
      <c r="H13" s="28" t="s">
        <v>3</v>
      </c>
      <c r="I13" s="28" t="s">
        <v>3</v>
      </c>
      <c r="J13" s="28" t="s">
        <v>3</v>
      </c>
      <c r="K13" s="28" t="s">
        <v>3</v>
      </c>
      <c r="L13" s="28" t="s">
        <v>3</v>
      </c>
      <c r="M13" s="29">
        <v>16</v>
      </c>
      <c r="N13" s="29" t="s">
        <v>3</v>
      </c>
      <c r="O13" s="29" t="s">
        <v>3</v>
      </c>
      <c r="P13" s="29" t="s">
        <v>3</v>
      </c>
      <c r="Q13" s="29" t="s">
        <v>3</v>
      </c>
      <c r="R13" s="29">
        <v>7</v>
      </c>
      <c r="S13" s="29" t="s">
        <v>3</v>
      </c>
      <c r="T13" s="29">
        <v>24</v>
      </c>
      <c r="U13" s="29" t="s">
        <v>3</v>
      </c>
      <c r="V13" s="33" t="s">
        <v>3</v>
      </c>
      <c r="W13" s="33" t="s">
        <v>3</v>
      </c>
      <c r="X13" s="33" t="s">
        <v>3</v>
      </c>
      <c r="Y13" s="33" t="s">
        <v>3</v>
      </c>
      <c r="Z13" s="33" t="s">
        <v>3</v>
      </c>
      <c r="AA13" s="33" t="s">
        <v>3</v>
      </c>
      <c r="AB13" s="33" t="s">
        <v>3</v>
      </c>
      <c r="AC13" s="33"/>
      <c r="AD13" s="37"/>
      <c r="AE13" s="37"/>
      <c r="AF13" s="37"/>
      <c r="AG13" s="37"/>
      <c r="AH13" s="37"/>
      <c r="AI13" s="37"/>
      <c r="AJ13" s="8"/>
      <c r="AK13" s="8"/>
      <c r="AL13" s="8"/>
      <c r="AM13" s="8"/>
      <c r="AN13" s="8"/>
      <c r="AO13" s="8"/>
      <c r="AP13" s="8"/>
    </row>
    <row r="14" spans="1:43" ht="22.5" customHeight="1">
      <c r="A14" s="56" t="s">
        <v>7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29"/>
      <c r="N14" s="29"/>
      <c r="O14" s="29"/>
      <c r="P14" s="29"/>
      <c r="Q14" s="29"/>
      <c r="R14" s="29"/>
      <c r="S14" s="29"/>
      <c r="T14" s="29"/>
      <c r="U14" s="29"/>
      <c r="V14" s="33"/>
      <c r="W14" s="33"/>
      <c r="X14" s="33"/>
      <c r="Y14" s="33"/>
      <c r="Z14" s="33"/>
      <c r="AA14" s="33"/>
      <c r="AB14" s="33"/>
      <c r="AC14" s="33"/>
      <c r="AD14" s="37"/>
      <c r="AE14" s="37"/>
      <c r="AF14" s="37"/>
      <c r="AG14" s="37"/>
      <c r="AH14" s="37"/>
      <c r="AI14" s="37"/>
      <c r="AJ14" s="8"/>
      <c r="AK14" s="8"/>
      <c r="AL14" s="8"/>
      <c r="AM14" s="8"/>
      <c r="AN14" s="8"/>
      <c r="AO14" s="8"/>
      <c r="AP14" s="8"/>
    </row>
    <row r="15" spans="1:43" ht="15" customHeight="1">
      <c r="A15" s="54" t="s">
        <v>15</v>
      </c>
      <c r="B15" s="28" t="s">
        <v>3</v>
      </c>
      <c r="C15" s="28" t="s">
        <v>3</v>
      </c>
      <c r="D15" s="28" t="s">
        <v>3</v>
      </c>
      <c r="E15" s="28" t="s">
        <v>3</v>
      </c>
      <c r="F15" s="28" t="s">
        <v>3</v>
      </c>
      <c r="G15" s="28" t="s">
        <v>3</v>
      </c>
      <c r="H15" s="28" t="s">
        <v>3</v>
      </c>
      <c r="I15" s="28">
        <v>41</v>
      </c>
      <c r="J15" s="28">
        <v>47</v>
      </c>
      <c r="K15" s="28">
        <v>41</v>
      </c>
      <c r="L15" s="28">
        <v>40</v>
      </c>
      <c r="M15" s="29">
        <v>39</v>
      </c>
      <c r="N15" s="29">
        <v>33</v>
      </c>
      <c r="O15" s="29">
        <v>43</v>
      </c>
      <c r="P15" s="29">
        <v>43</v>
      </c>
      <c r="Q15" s="29">
        <v>45</v>
      </c>
      <c r="R15" s="29">
        <v>29</v>
      </c>
      <c r="S15" s="29">
        <v>17</v>
      </c>
      <c r="T15" s="29">
        <v>4</v>
      </c>
      <c r="U15" s="29" t="s">
        <v>3</v>
      </c>
      <c r="V15" s="33">
        <v>1</v>
      </c>
      <c r="W15" s="33" t="s">
        <v>3</v>
      </c>
      <c r="X15" s="33">
        <v>2</v>
      </c>
      <c r="Y15" s="33">
        <v>2</v>
      </c>
      <c r="Z15" s="33">
        <v>1</v>
      </c>
      <c r="AA15" s="33">
        <v>3</v>
      </c>
      <c r="AB15" s="33">
        <v>2.319</v>
      </c>
      <c r="AC15" s="33"/>
      <c r="AD15" s="37"/>
      <c r="AE15" s="37"/>
      <c r="AF15" s="37"/>
      <c r="AG15" s="37"/>
      <c r="AH15" s="37"/>
      <c r="AI15" s="37"/>
      <c r="AJ15" s="8"/>
      <c r="AK15" s="8"/>
      <c r="AL15" s="8"/>
      <c r="AM15" s="8"/>
      <c r="AN15" s="8"/>
      <c r="AO15" s="8"/>
      <c r="AP15" s="8"/>
    </row>
    <row r="16" spans="1:43" ht="15" customHeight="1">
      <c r="A16" s="54" t="s">
        <v>17</v>
      </c>
      <c r="B16" s="28" t="s">
        <v>3</v>
      </c>
      <c r="C16" s="28" t="s">
        <v>3</v>
      </c>
      <c r="D16" s="28" t="s">
        <v>3</v>
      </c>
      <c r="E16" s="28" t="s">
        <v>3</v>
      </c>
      <c r="F16" s="28" t="s">
        <v>3</v>
      </c>
      <c r="G16" s="28" t="s">
        <v>3</v>
      </c>
      <c r="H16" s="28" t="s">
        <v>3</v>
      </c>
      <c r="I16" s="28">
        <v>4542</v>
      </c>
      <c r="J16" s="28">
        <v>5155</v>
      </c>
      <c r="K16" s="28">
        <v>4631</v>
      </c>
      <c r="L16" s="28">
        <v>4318</v>
      </c>
      <c r="M16" s="29">
        <v>4501</v>
      </c>
      <c r="N16" s="29">
        <v>3564</v>
      </c>
      <c r="O16" s="29">
        <v>4785</v>
      </c>
      <c r="P16" s="29">
        <v>4992</v>
      </c>
      <c r="Q16" s="29">
        <v>5094</v>
      </c>
      <c r="R16" s="29">
        <v>3084</v>
      </c>
      <c r="S16" s="29">
        <v>1642</v>
      </c>
      <c r="T16" s="29">
        <v>447</v>
      </c>
      <c r="U16" s="29" t="s">
        <v>3</v>
      </c>
      <c r="V16" s="33">
        <v>94</v>
      </c>
      <c r="W16" s="33">
        <v>46</v>
      </c>
      <c r="X16" s="33">
        <v>215</v>
      </c>
      <c r="Y16" s="33">
        <v>243</v>
      </c>
      <c r="Z16" s="33">
        <v>150</v>
      </c>
      <c r="AA16" s="33">
        <v>348</v>
      </c>
      <c r="AB16" s="33">
        <v>225.81700000000001</v>
      </c>
      <c r="AC16" s="33"/>
      <c r="AD16" s="37"/>
      <c r="AE16" s="37"/>
      <c r="AF16" s="37"/>
      <c r="AG16" s="37"/>
      <c r="AH16" s="37"/>
      <c r="AI16" s="37"/>
      <c r="AJ16" s="8"/>
      <c r="AK16" s="8"/>
      <c r="AL16" s="8"/>
      <c r="AM16" s="8"/>
      <c r="AN16" s="8"/>
      <c r="AO16" s="8"/>
      <c r="AP16" s="8"/>
    </row>
    <row r="17" spans="1:42" ht="15" customHeight="1">
      <c r="A17" s="55" t="s">
        <v>20</v>
      </c>
      <c r="B17" s="28" t="s">
        <v>3</v>
      </c>
      <c r="C17" s="28" t="s">
        <v>3</v>
      </c>
      <c r="D17" s="28" t="s">
        <v>3</v>
      </c>
      <c r="E17" s="28" t="s">
        <v>3</v>
      </c>
      <c r="F17" s="28" t="s">
        <v>3</v>
      </c>
      <c r="G17" s="28" t="s">
        <v>3</v>
      </c>
      <c r="H17" s="28" t="s">
        <v>3</v>
      </c>
      <c r="I17" s="28">
        <v>889</v>
      </c>
      <c r="J17" s="28">
        <v>1041</v>
      </c>
      <c r="K17" s="28">
        <v>917</v>
      </c>
      <c r="L17" s="28">
        <v>909</v>
      </c>
      <c r="M17" s="29">
        <v>926</v>
      </c>
      <c r="N17" s="29">
        <v>763</v>
      </c>
      <c r="O17" s="29">
        <v>1042</v>
      </c>
      <c r="P17" s="29">
        <v>1027</v>
      </c>
      <c r="Q17" s="29">
        <v>1112</v>
      </c>
      <c r="R17" s="29">
        <v>837</v>
      </c>
      <c r="S17" s="29">
        <v>631</v>
      </c>
      <c r="T17" s="29">
        <v>164</v>
      </c>
      <c r="U17" s="29" t="s">
        <v>3</v>
      </c>
      <c r="V17" s="33">
        <v>36</v>
      </c>
      <c r="W17" s="33">
        <v>19</v>
      </c>
      <c r="X17" s="33">
        <v>86</v>
      </c>
      <c r="Y17" s="33">
        <v>92</v>
      </c>
      <c r="Z17" s="33">
        <v>64</v>
      </c>
      <c r="AA17" s="33">
        <v>136</v>
      </c>
      <c r="AB17" s="33">
        <v>92.593000000000004</v>
      </c>
      <c r="AC17" s="33"/>
      <c r="AD17" s="37"/>
      <c r="AE17" s="37"/>
      <c r="AF17" s="37"/>
      <c r="AG17" s="37"/>
      <c r="AH17" s="37"/>
      <c r="AI17" s="37"/>
      <c r="AJ17" s="8"/>
      <c r="AK17" s="8"/>
      <c r="AL17" s="8"/>
      <c r="AM17" s="8"/>
      <c r="AN17" s="8"/>
      <c r="AO17" s="8"/>
      <c r="AP17" s="8"/>
    </row>
    <row r="18" spans="1:42" ht="15" customHeight="1">
      <c r="A18" s="52" t="s">
        <v>8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29"/>
      <c r="N18" s="29"/>
      <c r="O18" s="29"/>
      <c r="P18" s="29"/>
      <c r="Q18" s="29"/>
      <c r="R18" s="29"/>
      <c r="S18" s="29"/>
      <c r="T18" s="29"/>
      <c r="U18" s="29"/>
      <c r="V18" s="33"/>
      <c r="W18" s="33"/>
      <c r="X18" s="33"/>
      <c r="Y18" s="33"/>
      <c r="Z18" s="33"/>
      <c r="AA18" s="33"/>
      <c r="AB18" s="33"/>
      <c r="AC18" s="33"/>
      <c r="AD18" s="37"/>
      <c r="AE18" s="37"/>
      <c r="AF18" s="37"/>
      <c r="AG18" s="37"/>
      <c r="AH18" s="37"/>
      <c r="AI18" s="37"/>
      <c r="AJ18" s="8"/>
      <c r="AK18" s="8"/>
      <c r="AL18" s="8"/>
      <c r="AM18" s="8"/>
      <c r="AN18" s="8"/>
      <c r="AO18" s="8"/>
      <c r="AP18" s="8"/>
    </row>
    <row r="19" spans="1:42" ht="15" customHeight="1">
      <c r="A19" s="54" t="s">
        <v>15</v>
      </c>
      <c r="B19" s="28" t="s">
        <v>3</v>
      </c>
      <c r="C19" s="28" t="s">
        <v>3</v>
      </c>
      <c r="D19" s="28" t="s">
        <v>3</v>
      </c>
      <c r="E19" s="28" t="s">
        <v>3</v>
      </c>
      <c r="F19" s="28" t="s">
        <v>3</v>
      </c>
      <c r="G19" s="28" t="s">
        <v>3</v>
      </c>
      <c r="H19" s="28" t="s">
        <v>3</v>
      </c>
      <c r="I19" s="28" t="s">
        <v>3</v>
      </c>
      <c r="J19" s="28" t="s">
        <v>3</v>
      </c>
      <c r="K19" s="28">
        <v>430</v>
      </c>
      <c r="L19" s="28">
        <v>1350</v>
      </c>
      <c r="M19" s="29">
        <v>1449</v>
      </c>
      <c r="N19" s="29">
        <v>1452</v>
      </c>
      <c r="O19" s="29">
        <v>1727</v>
      </c>
      <c r="P19" s="29">
        <v>1705</v>
      </c>
      <c r="Q19" s="29">
        <v>1588</v>
      </c>
      <c r="R19" s="29">
        <v>1615</v>
      </c>
      <c r="S19" s="29">
        <v>1791</v>
      </c>
      <c r="T19" s="29">
        <v>1828</v>
      </c>
      <c r="U19" s="29">
        <v>1477</v>
      </c>
      <c r="V19" s="33">
        <v>1587</v>
      </c>
      <c r="W19" s="33">
        <v>1939</v>
      </c>
      <c r="X19" s="33">
        <v>1815</v>
      </c>
      <c r="Y19" s="33">
        <v>1776</v>
      </c>
      <c r="Z19" s="33">
        <v>1899</v>
      </c>
      <c r="AA19" s="33">
        <v>2327</v>
      </c>
      <c r="AB19" s="33">
        <v>2639.84</v>
      </c>
      <c r="AC19" s="33"/>
      <c r="AD19" s="37"/>
      <c r="AE19" s="37"/>
      <c r="AF19" s="37"/>
      <c r="AG19" s="37"/>
      <c r="AH19" s="37"/>
      <c r="AI19" s="37"/>
      <c r="AJ19" s="8"/>
      <c r="AK19" s="8"/>
      <c r="AL19" s="8"/>
      <c r="AM19" s="8"/>
      <c r="AN19" s="8"/>
      <c r="AO19" s="8"/>
      <c r="AP19" s="8"/>
    </row>
    <row r="20" spans="1:42" ht="15" customHeight="1">
      <c r="A20" s="54" t="s">
        <v>17</v>
      </c>
      <c r="B20" s="28" t="s">
        <v>3</v>
      </c>
      <c r="C20" s="28" t="s">
        <v>3</v>
      </c>
      <c r="D20" s="28" t="s">
        <v>3</v>
      </c>
      <c r="E20" s="28" t="s">
        <v>3</v>
      </c>
      <c r="F20" s="28" t="s">
        <v>3</v>
      </c>
      <c r="G20" s="28" t="s">
        <v>3</v>
      </c>
      <c r="H20" s="28" t="s">
        <v>3</v>
      </c>
      <c r="I20" s="28" t="s">
        <v>3</v>
      </c>
      <c r="J20" s="28" t="s">
        <v>3</v>
      </c>
      <c r="K20" s="28">
        <v>89336</v>
      </c>
      <c r="L20" s="28">
        <v>276639</v>
      </c>
      <c r="M20" s="29">
        <v>301749</v>
      </c>
      <c r="N20" s="29">
        <v>319293</v>
      </c>
      <c r="O20" s="29">
        <v>346229</v>
      </c>
      <c r="P20" s="29">
        <v>343735</v>
      </c>
      <c r="Q20" s="29">
        <v>337071</v>
      </c>
      <c r="R20" s="29">
        <v>362042</v>
      </c>
      <c r="S20" s="29">
        <v>428751</v>
      </c>
      <c r="T20" s="29">
        <v>406076</v>
      </c>
      <c r="U20" s="29">
        <v>342440</v>
      </c>
      <c r="V20" s="33">
        <v>323499</v>
      </c>
      <c r="W20" s="33">
        <v>308866</v>
      </c>
      <c r="X20" s="33">
        <v>282021</v>
      </c>
      <c r="Y20" s="33">
        <v>280480</v>
      </c>
      <c r="Z20" s="33">
        <v>296311</v>
      </c>
      <c r="AA20" s="33">
        <v>359460</v>
      </c>
      <c r="AB20" s="33">
        <v>383754.01699999999</v>
      </c>
      <c r="AC20" s="33"/>
      <c r="AD20" s="37"/>
      <c r="AE20" s="37"/>
      <c r="AF20" s="37"/>
      <c r="AG20" s="37"/>
      <c r="AH20" s="37"/>
      <c r="AI20" s="37"/>
      <c r="AJ20" s="8"/>
      <c r="AK20" s="8"/>
      <c r="AL20" s="8"/>
      <c r="AM20" s="8"/>
      <c r="AN20" s="8"/>
      <c r="AO20" s="8"/>
      <c r="AP20" s="8"/>
    </row>
    <row r="21" spans="1:42" ht="15" customHeight="1">
      <c r="A21" s="55" t="s">
        <v>20</v>
      </c>
      <c r="B21" s="28" t="s">
        <v>3</v>
      </c>
      <c r="C21" s="28" t="s">
        <v>3</v>
      </c>
      <c r="D21" s="28" t="s">
        <v>3</v>
      </c>
      <c r="E21" s="28" t="s">
        <v>3</v>
      </c>
      <c r="F21" s="28" t="s">
        <v>3</v>
      </c>
      <c r="G21" s="28" t="s">
        <v>3</v>
      </c>
      <c r="H21" s="28" t="s">
        <v>3</v>
      </c>
      <c r="I21" s="28" t="s">
        <v>3</v>
      </c>
      <c r="J21" s="28" t="s">
        <v>3</v>
      </c>
      <c r="K21" s="28">
        <v>10199</v>
      </c>
      <c r="L21" s="28">
        <v>33356</v>
      </c>
      <c r="M21" s="29">
        <v>36875</v>
      </c>
      <c r="N21" s="29">
        <v>39241</v>
      </c>
      <c r="O21" s="29">
        <v>46155</v>
      </c>
      <c r="P21" s="29">
        <v>48837</v>
      </c>
      <c r="Q21" s="29">
        <v>51912</v>
      </c>
      <c r="R21" s="29">
        <v>56018</v>
      </c>
      <c r="S21" s="29">
        <v>69229</v>
      </c>
      <c r="T21" s="29">
        <v>68390</v>
      </c>
      <c r="U21" s="29">
        <v>56037</v>
      </c>
      <c r="V21" s="33">
        <v>52847</v>
      </c>
      <c r="W21" s="33">
        <v>55488</v>
      </c>
      <c r="X21" s="33">
        <v>55387</v>
      </c>
      <c r="Y21" s="33">
        <v>62151</v>
      </c>
      <c r="Z21" s="33">
        <v>71469</v>
      </c>
      <c r="AA21" s="33">
        <v>96889</v>
      </c>
      <c r="AB21" s="33">
        <v>109371.00199999999</v>
      </c>
      <c r="AC21" s="33"/>
      <c r="AD21" s="37"/>
      <c r="AE21" s="37"/>
      <c r="AF21" s="37"/>
      <c r="AG21" s="37"/>
      <c r="AH21" s="37"/>
      <c r="AI21" s="37"/>
      <c r="AJ21" s="8"/>
      <c r="AK21" s="8"/>
      <c r="AL21" s="8"/>
      <c r="AM21" s="8"/>
      <c r="AN21" s="8"/>
      <c r="AO21" s="8"/>
      <c r="AP21" s="8"/>
    </row>
    <row r="22" spans="1:42" s="4" customFormat="1" ht="15" customHeight="1">
      <c r="A22" s="57" t="s">
        <v>9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9"/>
      <c r="N22" s="29"/>
      <c r="O22" s="29"/>
      <c r="P22" s="29"/>
      <c r="Q22" s="29"/>
      <c r="R22" s="29"/>
      <c r="S22" s="29"/>
      <c r="T22" s="29"/>
      <c r="U22" s="29"/>
      <c r="V22" s="33"/>
      <c r="W22" s="33"/>
      <c r="X22" s="33"/>
      <c r="Y22" s="33"/>
      <c r="Z22" s="33"/>
      <c r="AA22" s="33"/>
      <c r="AB22" s="33"/>
      <c r="AC22" s="33"/>
      <c r="AD22" s="39"/>
      <c r="AE22" s="39"/>
      <c r="AF22" s="39"/>
      <c r="AG22" s="39"/>
      <c r="AH22" s="39"/>
      <c r="AI22" s="39"/>
      <c r="AJ22" s="8"/>
      <c r="AK22" s="8"/>
      <c r="AL22" s="8"/>
      <c r="AM22" s="8"/>
      <c r="AN22" s="8"/>
      <c r="AO22" s="8"/>
      <c r="AP22" s="8"/>
    </row>
    <row r="23" spans="1:42" ht="15" customHeight="1">
      <c r="A23" s="54" t="s">
        <v>15</v>
      </c>
      <c r="B23" s="28" t="s">
        <v>3</v>
      </c>
      <c r="C23" s="28" t="s">
        <v>3</v>
      </c>
      <c r="D23" s="28" t="s">
        <v>3</v>
      </c>
      <c r="E23" s="28" t="s">
        <v>3</v>
      </c>
      <c r="F23" s="28" t="s">
        <v>3</v>
      </c>
      <c r="G23" s="28" t="s">
        <v>3</v>
      </c>
      <c r="H23" s="28" t="s">
        <v>3</v>
      </c>
      <c r="I23" s="28" t="s">
        <v>3</v>
      </c>
      <c r="J23" s="28" t="s">
        <v>3</v>
      </c>
      <c r="K23" s="28">
        <v>136</v>
      </c>
      <c r="L23" s="28">
        <v>573</v>
      </c>
      <c r="M23" s="29">
        <v>640</v>
      </c>
      <c r="N23" s="29">
        <v>463</v>
      </c>
      <c r="O23" s="29">
        <v>299</v>
      </c>
      <c r="P23" s="29">
        <v>309</v>
      </c>
      <c r="Q23" s="29">
        <v>336</v>
      </c>
      <c r="R23" s="29">
        <v>404</v>
      </c>
      <c r="S23" s="29">
        <v>1105</v>
      </c>
      <c r="T23" s="29">
        <v>1346</v>
      </c>
      <c r="U23" s="29">
        <v>1236</v>
      </c>
      <c r="V23" s="33">
        <v>1283</v>
      </c>
      <c r="W23" s="33">
        <v>1221</v>
      </c>
      <c r="X23" s="33">
        <v>1237</v>
      </c>
      <c r="Y23" s="33">
        <v>1164</v>
      </c>
      <c r="Z23" s="33">
        <v>956</v>
      </c>
      <c r="AA23" s="33">
        <v>1146</v>
      </c>
      <c r="AB23" s="33">
        <v>2961.04</v>
      </c>
      <c r="AC23" s="33"/>
      <c r="AD23" s="37"/>
      <c r="AE23" s="37"/>
      <c r="AF23" s="37"/>
      <c r="AG23" s="37"/>
      <c r="AH23" s="37"/>
      <c r="AI23" s="37"/>
      <c r="AJ23" s="8"/>
      <c r="AK23" s="8"/>
      <c r="AL23" s="8"/>
      <c r="AM23" s="8"/>
      <c r="AN23" s="8"/>
      <c r="AO23" s="8"/>
      <c r="AP23" s="8"/>
    </row>
    <row r="24" spans="1:42" ht="15" customHeight="1">
      <c r="A24" s="54" t="s">
        <v>17</v>
      </c>
      <c r="B24" s="28" t="s">
        <v>3</v>
      </c>
      <c r="C24" s="28" t="s">
        <v>3</v>
      </c>
      <c r="D24" s="28" t="s">
        <v>3</v>
      </c>
      <c r="E24" s="28" t="s">
        <v>3</v>
      </c>
      <c r="F24" s="28" t="s">
        <v>3</v>
      </c>
      <c r="G24" s="28" t="s">
        <v>3</v>
      </c>
      <c r="H24" s="28" t="s">
        <v>3</v>
      </c>
      <c r="I24" s="28" t="s">
        <v>3</v>
      </c>
      <c r="J24" s="28" t="s">
        <v>3</v>
      </c>
      <c r="K24" s="28">
        <v>62134</v>
      </c>
      <c r="L24" s="28">
        <v>264881</v>
      </c>
      <c r="M24" s="29">
        <v>287592</v>
      </c>
      <c r="N24" s="29">
        <v>198783</v>
      </c>
      <c r="O24" s="29">
        <v>132928</v>
      </c>
      <c r="P24" s="29">
        <v>141681</v>
      </c>
      <c r="Q24" s="29">
        <v>154272</v>
      </c>
      <c r="R24" s="29">
        <v>187552</v>
      </c>
      <c r="S24" s="29">
        <v>224367</v>
      </c>
      <c r="T24" s="29">
        <v>251908</v>
      </c>
      <c r="U24" s="29">
        <v>227258</v>
      </c>
      <c r="V24" s="33">
        <v>223504</v>
      </c>
      <c r="W24" s="33">
        <v>203998</v>
      </c>
      <c r="X24" s="33">
        <v>211000</v>
      </c>
      <c r="Y24" s="33">
        <v>204602</v>
      </c>
      <c r="Z24" s="33">
        <v>164158</v>
      </c>
      <c r="AA24" s="33">
        <v>172237</v>
      </c>
      <c r="AB24" s="33">
        <v>424829.68699999998</v>
      </c>
      <c r="AC24" s="33"/>
      <c r="AD24" s="37"/>
      <c r="AE24" s="37"/>
      <c r="AF24" s="37"/>
      <c r="AG24" s="37"/>
      <c r="AH24" s="37"/>
      <c r="AI24" s="37"/>
      <c r="AJ24" s="8"/>
      <c r="AK24" s="8"/>
      <c r="AL24" s="8"/>
      <c r="AM24" s="8"/>
      <c r="AN24" s="8"/>
      <c r="AO24" s="8"/>
      <c r="AP24" s="8"/>
    </row>
    <row r="25" spans="1:42" ht="15" customHeight="1">
      <c r="A25" s="55" t="s">
        <v>20</v>
      </c>
      <c r="B25" s="28" t="s">
        <v>3</v>
      </c>
      <c r="C25" s="28" t="s">
        <v>3</v>
      </c>
      <c r="D25" s="28" t="s">
        <v>3</v>
      </c>
      <c r="E25" s="28" t="s">
        <v>3</v>
      </c>
      <c r="F25" s="28" t="s">
        <v>3</v>
      </c>
      <c r="G25" s="28" t="s">
        <v>3</v>
      </c>
      <c r="H25" s="28" t="s">
        <v>3</v>
      </c>
      <c r="I25" s="28" t="s">
        <v>3</v>
      </c>
      <c r="J25" s="28" t="s">
        <v>3</v>
      </c>
      <c r="K25" s="28">
        <v>8461</v>
      </c>
      <c r="L25" s="28">
        <v>32671</v>
      </c>
      <c r="M25" s="29">
        <v>30618</v>
      </c>
      <c r="N25" s="29">
        <v>21446</v>
      </c>
      <c r="O25" s="29">
        <v>16225</v>
      </c>
      <c r="P25" s="29">
        <v>17248</v>
      </c>
      <c r="Q25" s="29">
        <v>18892</v>
      </c>
      <c r="R25" s="29">
        <v>26951</v>
      </c>
      <c r="S25" s="29">
        <v>48675</v>
      </c>
      <c r="T25" s="29">
        <v>53335</v>
      </c>
      <c r="U25" s="29">
        <v>49468</v>
      </c>
      <c r="V25" s="33">
        <v>49469</v>
      </c>
      <c r="W25" s="33">
        <v>53002</v>
      </c>
      <c r="X25" s="33">
        <v>55499</v>
      </c>
      <c r="Y25" s="33">
        <v>54146</v>
      </c>
      <c r="Z25" s="33">
        <v>48881</v>
      </c>
      <c r="AA25" s="33">
        <v>55150</v>
      </c>
      <c r="AB25" s="33">
        <v>189113.76</v>
      </c>
      <c r="AC25" s="33"/>
      <c r="AD25" s="37"/>
      <c r="AE25" s="37"/>
      <c r="AF25" s="37"/>
      <c r="AG25" s="37"/>
      <c r="AH25" s="37"/>
      <c r="AI25" s="37"/>
      <c r="AJ25" s="8"/>
      <c r="AK25" s="8"/>
      <c r="AL25" s="8"/>
      <c r="AM25" s="8"/>
      <c r="AN25" s="8"/>
      <c r="AO25" s="8"/>
      <c r="AP25" s="8"/>
    </row>
    <row r="26" spans="1:42" s="4" customFormat="1" ht="15" customHeight="1">
      <c r="A26" s="52" t="s">
        <v>10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29"/>
      <c r="N26" s="29"/>
      <c r="O26" s="29"/>
      <c r="P26" s="29"/>
      <c r="Q26" s="29"/>
      <c r="R26" s="29"/>
      <c r="S26" s="29"/>
      <c r="T26" s="29"/>
      <c r="U26" s="29"/>
      <c r="V26" s="33"/>
      <c r="W26" s="33"/>
      <c r="X26" s="33"/>
      <c r="Y26" s="33"/>
      <c r="Z26" s="33"/>
      <c r="AA26" s="33"/>
      <c r="AB26" s="33"/>
      <c r="AC26" s="33"/>
      <c r="AD26" s="39"/>
      <c r="AE26" s="39"/>
      <c r="AF26" s="39"/>
      <c r="AG26" s="39"/>
      <c r="AH26" s="39"/>
      <c r="AI26" s="39"/>
      <c r="AJ26" s="8"/>
      <c r="AK26" s="8"/>
      <c r="AL26" s="8"/>
      <c r="AM26" s="8"/>
      <c r="AN26" s="8"/>
      <c r="AO26" s="8"/>
      <c r="AP26" s="8"/>
    </row>
    <row r="27" spans="1:42" ht="15" customHeight="1">
      <c r="A27" s="54" t="s">
        <v>15</v>
      </c>
      <c r="B27" s="28">
        <v>2792</v>
      </c>
      <c r="C27" s="28">
        <v>3598</v>
      </c>
      <c r="D27" s="28">
        <v>3588</v>
      </c>
      <c r="E27" s="28">
        <v>3624</v>
      </c>
      <c r="F27" s="28">
        <v>3519</v>
      </c>
      <c r="G27" s="28">
        <v>3702</v>
      </c>
      <c r="H27" s="28">
        <v>4198</v>
      </c>
      <c r="I27" s="28">
        <v>4299</v>
      </c>
      <c r="J27" s="28">
        <v>4554</v>
      </c>
      <c r="K27" s="28">
        <v>4447</v>
      </c>
      <c r="L27" s="28">
        <v>5001</v>
      </c>
      <c r="M27" s="29">
        <v>5209</v>
      </c>
      <c r="N27" s="29">
        <v>5154</v>
      </c>
      <c r="O27" s="29">
        <v>5089</v>
      </c>
      <c r="P27" s="29">
        <v>5185</v>
      </c>
      <c r="Q27" s="29">
        <v>5030</v>
      </c>
      <c r="R27" s="29">
        <v>5228</v>
      </c>
      <c r="S27" s="29">
        <v>5394</v>
      </c>
      <c r="T27" s="29">
        <v>5936</v>
      </c>
      <c r="U27" s="29">
        <v>6315</v>
      </c>
      <c r="V27" s="33">
        <v>5266</v>
      </c>
      <c r="W27" s="33">
        <v>4746</v>
      </c>
      <c r="X27" s="33">
        <v>4564</v>
      </c>
      <c r="Y27" s="33">
        <v>4725</v>
      </c>
      <c r="Z27" s="33">
        <v>4671</v>
      </c>
      <c r="AA27" s="33">
        <v>4728</v>
      </c>
      <c r="AB27" s="33">
        <v>4691.3810000000003</v>
      </c>
      <c r="AC27" s="33"/>
      <c r="AD27" s="37"/>
      <c r="AE27" s="37"/>
      <c r="AF27" s="37"/>
      <c r="AG27" s="37"/>
      <c r="AH27" s="37"/>
      <c r="AI27" s="37"/>
      <c r="AJ27" s="8"/>
      <c r="AK27" s="8"/>
      <c r="AL27" s="8"/>
      <c r="AM27" s="8"/>
      <c r="AN27" s="8"/>
      <c r="AO27" s="8"/>
      <c r="AP27" s="8"/>
    </row>
    <row r="28" spans="1:42" ht="15" customHeight="1">
      <c r="A28" s="54" t="s">
        <v>17</v>
      </c>
      <c r="B28" s="28">
        <v>266137</v>
      </c>
      <c r="C28" s="28">
        <v>336003</v>
      </c>
      <c r="D28" s="28">
        <v>337630</v>
      </c>
      <c r="E28" s="28">
        <v>316282</v>
      </c>
      <c r="F28" s="28">
        <v>286814</v>
      </c>
      <c r="G28" s="28">
        <v>313602</v>
      </c>
      <c r="H28" s="28">
        <v>309987</v>
      </c>
      <c r="I28" s="28">
        <v>297592</v>
      </c>
      <c r="J28" s="28">
        <v>302506</v>
      </c>
      <c r="K28" s="28">
        <v>356147</v>
      </c>
      <c r="L28" s="28">
        <v>331062</v>
      </c>
      <c r="M28" s="29">
        <v>553514</v>
      </c>
      <c r="N28" s="29">
        <v>586840</v>
      </c>
      <c r="O28" s="29">
        <v>631702</v>
      </c>
      <c r="P28" s="29">
        <v>668709</v>
      </c>
      <c r="Q28" s="29">
        <v>605012</v>
      </c>
      <c r="R28" s="29">
        <v>611700</v>
      </c>
      <c r="S28" s="29">
        <v>612468</v>
      </c>
      <c r="T28" s="29">
        <v>604621</v>
      </c>
      <c r="U28" s="29">
        <v>619314</v>
      </c>
      <c r="V28" s="33">
        <v>563399</v>
      </c>
      <c r="W28" s="33">
        <v>524702</v>
      </c>
      <c r="X28" s="33">
        <v>552003</v>
      </c>
      <c r="Y28" s="33">
        <v>558494</v>
      </c>
      <c r="Z28" s="33">
        <v>588328</v>
      </c>
      <c r="AA28" s="33">
        <v>575535</v>
      </c>
      <c r="AB28" s="33">
        <v>580060.93999999994</v>
      </c>
      <c r="AC28" s="33"/>
      <c r="AD28" s="37"/>
      <c r="AE28" s="37"/>
      <c r="AF28" s="37"/>
      <c r="AG28" s="37"/>
      <c r="AH28" s="37"/>
      <c r="AI28" s="37"/>
      <c r="AJ28" s="8"/>
      <c r="AK28" s="8"/>
      <c r="AL28" s="8"/>
      <c r="AM28" s="8"/>
      <c r="AN28" s="8"/>
      <c r="AO28" s="8"/>
      <c r="AP28" s="8"/>
    </row>
    <row r="29" spans="1:42" ht="12" hidden="1" customHeight="1">
      <c r="A29" s="11" t="s">
        <v>11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J29" s="8"/>
      <c r="AK29" s="8"/>
      <c r="AL29" s="8"/>
      <c r="AM29" s="8"/>
      <c r="AN29" s="8"/>
      <c r="AO29" s="8"/>
      <c r="AP29" s="8"/>
    </row>
    <row r="30" spans="1:42" ht="12" hidden="1" customHeight="1">
      <c r="A30" s="12" t="s">
        <v>2</v>
      </c>
      <c r="B30" s="15">
        <v>1687</v>
      </c>
      <c r="C30" s="15">
        <v>1473</v>
      </c>
      <c r="D30" s="15">
        <v>1353</v>
      </c>
      <c r="E30" s="15">
        <v>1561</v>
      </c>
      <c r="F30" s="15">
        <v>1689</v>
      </c>
      <c r="G30" s="15">
        <v>1521</v>
      </c>
      <c r="H30" s="15">
        <v>1592</v>
      </c>
      <c r="I30" s="15">
        <v>1886</v>
      </c>
      <c r="J30" s="15">
        <v>2031</v>
      </c>
      <c r="K30" s="15">
        <v>1</v>
      </c>
      <c r="L30" s="15" t="s">
        <v>3</v>
      </c>
      <c r="M30" s="15" t="s">
        <v>3</v>
      </c>
      <c r="N30" s="15" t="s">
        <v>3</v>
      </c>
      <c r="O30" s="15" t="s">
        <v>3</v>
      </c>
      <c r="P30" s="15" t="s">
        <v>3</v>
      </c>
      <c r="Q30" s="15" t="s">
        <v>3</v>
      </c>
      <c r="R30" s="15" t="s">
        <v>3</v>
      </c>
      <c r="S30" s="15" t="s">
        <v>3</v>
      </c>
      <c r="T30" s="15" t="s">
        <v>3</v>
      </c>
      <c r="U30" s="15" t="s">
        <v>3</v>
      </c>
      <c r="V30" s="15" t="s">
        <v>3</v>
      </c>
      <c r="W30" s="15" t="s">
        <v>3</v>
      </c>
      <c r="X30" s="15" t="s">
        <v>3</v>
      </c>
      <c r="Y30" s="15"/>
      <c r="Z30" s="15"/>
      <c r="AA30" s="15"/>
      <c r="AB30" s="15"/>
      <c r="AJ30" s="8"/>
      <c r="AK30" s="8"/>
      <c r="AL30" s="8"/>
      <c r="AM30" s="8"/>
      <c r="AN30" s="8"/>
      <c r="AO30" s="8"/>
      <c r="AP30" s="8"/>
    </row>
    <row r="31" spans="1:42" ht="12" hidden="1" customHeight="1">
      <c r="A31" s="12" t="s">
        <v>4</v>
      </c>
      <c r="B31" s="15">
        <v>451599</v>
      </c>
      <c r="C31" s="15">
        <v>438216</v>
      </c>
      <c r="D31" s="15">
        <v>407037</v>
      </c>
      <c r="E31" s="15">
        <v>430282</v>
      </c>
      <c r="F31" s="15">
        <v>473468</v>
      </c>
      <c r="G31" s="15">
        <v>409219</v>
      </c>
      <c r="H31" s="15">
        <v>462439</v>
      </c>
      <c r="I31" s="15">
        <v>537194</v>
      </c>
      <c r="J31" s="15">
        <v>582737</v>
      </c>
      <c r="K31" s="15">
        <v>76</v>
      </c>
      <c r="L31" s="15" t="s">
        <v>3</v>
      </c>
      <c r="M31" s="15" t="s">
        <v>3</v>
      </c>
      <c r="N31" s="15" t="s">
        <v>3</v>
      </c>
      <c r="O31" s="15" t="s">
        <v>3</v>
      </c>
      <c r="P31" s="15" t="s">
        <v>3</v>
      </c>
      <c r="Q31" s="15" t="s">
        <v>3</v>
      </c>
      <c r="R31" s="15" t="s">
        <v>3</v>
      </c>
      <c r="S31" s="15" t="s">
        <v>3</v>
      </c>
      <c r="T31" s="15" t="s">
        <v>3</v>
      </c>
      <c r="U31" s="15" t="s">
        <v>3</v>
      </c>
      <c r="V31" s="15" t="s">
        <v>3</v>
      </c>
      <c r="W31" s="15" t="s">
        <v>3</v>
      </c>
      <c r="X31" s="15" t="s">
        <v>3</v>
      </c>
      <c r="Y31" s="15"/>
      <c r="Z31" s="15"/>
      <c r="AA31" s="15"/>
      <c r="AB31" s="15"/>
      <c r="AJ31" s="8"/>
      <c r="AK31" s="8"/>
      <c r="AL31" s="8"/>
      <c r="AM31" s="8"/>
      <c r="AN31" s="8"/>
      <c r="AO31" s="8"/>
      <c r="AP31" s="8"/>
    </row>
    <row r="32" spans="1:42" ht="12" hidden="1" customHeight="1">
      <c r="A32" s="12" t="s">
        <v>5</v>
      </c>
      <c r="B32" s="15">
        <v>8039</v>
      </c>
      <c r="C32" s="15">
        <v>24276</v>
      </c>
      <c r="D32" s="15">
        <v>23110</v>
      </c>
      <c r="E32" s="15">
        <v>26502</v>
      </c>
      <c r="F32" s="15">
        <v>47714</v>
      </c>
      <c r="G32" s="15">
        <v>51578</v>
      </c>
      <c r="H32" s="15">
        <v>55409</v>
      </c>
      <c r="I32" s="15">
        <v>64014</v>
      </c>
      <c r="J32" s="15">
        <v>64817</v>
      </c>
      <c r="K32" s="15">
        <v>126</v>
      </c>
      <c r="L32" s="15">
        <v>96</v>
      </c>
      <c r="M32" s="15">
        <v>16</v>
      </c>
      <c r="N32" s="15" t="s">
        <v>3</v>
      </c>
      <c r="O32" s="15" t="s">
        <v>3</v>
      </c>
      <c r="P32" s="15" t="s">
        <v>3</v>
      </c>
      <c r="Q32" s="15" t="s">
        <v>3</v>
      </c>
      <c r="R32" s="15" t="s">
        <v>3</v>
      </c>
      <c r="S32" s="15" t="s">
        <v>3</v>
      </c>
      <c r="T32" s="15" t="s">
        <v>3</v>
      </c>
      <c r="U32" s="15" t="s">
        <v>3</v>
      </c>
      <c r="V32" s="15" t="s">
        <v>3</v>
      </c>
      <c r="W32" s="15" t="s">
        <v>3</v>
      </c>
      <c r="X32" s="15" t="s">
        <v>3</v>
      </c>
      <c r="Y32" s="15"/>
      <c r="Z32" s="15"/>
      <c r="AA32" s="15"/>
      <c r="AB32" s="15"/>
      <c r="AJ32" s="8"/>
      <c r="AK32" s="8"/>
      <c r="AL32" s="8"/>
      <c r="AM32" s="8"/>
      <c r="AN32" s="8"/>
      <c r="AO32" s="8"/>
      <c r="AP32" s="8"/>
    </row>
    <row r="33" spans="1:42" ht="12" hidden="1" customHeight="1">
      <c r="A33" s="11" t="s">
        <v>12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J33" s="8"/>
      <c r="AK33" s="8"/>
      <c r="AL33" s="8"/>
      <c r="AM33" s="8"/>
      <c r="AN33" s="8"/>
      <c r="AO33" s="8"/>
      <c r="AP33" s="8"/>
    </row>
    <row r="34" spans="1:42" ht="12" hidden="1" customHeight="1">
      <c r="A34" s="12" t="s">
        <v>2</v>
      </c>
      <c r="B34" s="15">
        <v>791</v>
      </c>
      <c r="C34" s="15">
        <v>742</v>
      </c>
      <c r="D34" s="15">
        <v>802</v>
      </c>
      <c r="E34" s="15">
        <v>893</v>
      </c>
      <c r="F34" s="15">
        <v>883</v>
      </c>
      <c r="G34" s="15">
        <v>910</v>
      </c>
      <c r="H34" s="15">
        <v>887</v>
      </c>
      <c r="I34" s="15" t="s">
        <v>3</v>
      </c>
      <c r="J34" s="15" t="s">
        <v>3</v>
      </c>
      <c r="K34" s="15" t="s">
        <v>3</v>
      </c>
      <c r="L34" s="15" t="s">
        <v>3</v>
      </c>
      <c r="M34" s="15" t="s">
        <v>3</v>
      </c>
      <c r="N34" s="15" t="s">
        <v>3</v>
      </c>
      <c r="O34" s="15" t="s">
        <v>3</v>
      </c>
      <c r="P34" s="15" t="s">
        <v>3</v>
      </c>
      <c r="Q34" s="15" t="s">
        <v>3</v>
      </c>
      <c r="R34" s="15" t="s">
        <v>3</v>
      </c>
      <c r="S34" s="15" t="s">
        <v>3</v>
      </c>
      <c r="T34" s="15" t="s">
        <v>3</v>
      </c>
      <c r="U34" s="15" t="s">
        <v>3</v>
      </c>
      <c r="V34" s="15" t="s">
        <v>3</v>
      </c>
      <c r="W34" s="15" t="s">
        <v>3</v>
      </c>
      <c r="X34" s="15" t="s">
        <v>3</v>
      </c>
      <c r="Y34" s="15"/>
      <c r="Z34" s="15"/>
      <c r="AA34" s="15"/>
      <c r="AB34" s="15"/>
      <c r="AJ34" s="8"/>
      <c r="AK34" s="8"/>
      <c r="AL34" s="8"/>
      <c r="AM34" s="8"/>
      <c r="AN34" s="8"/>
      <c r="AO34" s="8"/>
      <c r="AP34" s="8"/>
    </row>
    <row r="35" spans="1:42" ht="12" hidden="1" customHeight="1">
      <c r="A35" s="12" t="s">
        <v>4</v>
      </c>
      <c r="B35" s="15">
        <v>90871</v>
      </c>
      <c r="C35" s="15">
        <v>85454</v>
      </c>
      <c r="D35" s="15">
        <v>92308</v>
      </c>
      <c r="E35" s="15">
        <v>103039</v>
      </c>
      <c r="F35" s="15">
        <v>103459</v>
      </c>
      <c r="G35" s="15">
        <v>119986</v>
      </c>
      <c r="H35" s="15">
        <v>105866</v>
      </c>
      <c r="I35" s="15" t="s">
        <v>3</v>
      </c>
      <c r="J35" s="15" t="s">
        <v>3</v>
      </c>
      <c r="K35" s="15" t="s">
        <v>3</v>
      </c>
      <c r="L35" s="15" t="s">
        <v>3</v>
      </c>
      <c r="M35" s="15" t="s">
        <v>3</v>
      </c>
      <c r="N35" s="15" t="s">
        <v>3</v>
      </c>
      <c r="O35" s="15" t="s">
        <v>3</v>
      </c>
      <c r="P35" s="15" t="s">
        <v>3</v>
      </c>
      <c r="Q35" s="15" t="s">
        <v>3</v>
      </c>
      <c r="R35" s="15" t="s">
        <v>3</v>
      </c>
      <c r="S35" s="15" t="s">
        <v>3</v>
      </c>
      <c r="T35" s="15" t="s">
        <v>3</v>
      </c>
      <c r="U35" s="15" t="s">
        <v>3</v>
      </c>
      <c r="V35" s="15" t="s">
        <v>3</v>
      </c>
      <c r="W35" s="15" t="s">
        <v>3</v>
      </c>
      <c r="X35" s="15" t="s">
        <v>3</v>
      </c>
      <c r="Y35" s="15"/>
      <c r="Z35" s="15"/>
      <c r="AA35" s="15"/>
      <c r="AB35" s="15"/>
      <c r="AJ35" s="8"/>
      <c r="AK35" s="8"/>
      <c r="AL35" s="8"/>
      <c r="AM35" s="8"/>
      <c r="AN35" s="8"/>
      <c r="AO35" s="8"/>
      <c r="AP35" s="8"/>
    </row>
    <row r="36" spans="1:42" ht="12" hidden="1" customHeight="1">
      <c r="A36" s="12" t="s">
        <v>5</v>
      </c>
      <c r="B36" s="15">
        <v>409</v>
      </c>
      <c r="C36" s="15">
        <v>3608</v>
      </c>
      <c r="D36" s="15">
        <v>3775</v>
      </c>
      <c r="E36" s="15">
        <v>5047</v>
      </c>
      <c r="F36" s="15">
        <v>6921</v>
      </c>
      <c r="G36" s="15">
        <v>7356</v>
      </c>
      <c r="H36" s="15">
        <v>7654</v>
      </c>
      <c r="I36" s="15" t="s">
        <v>3</v>
      </c>
      <c r="J36" s="15" t="s">
        <v>3</v>
      </c>
      <c r="K36" s="15" t="s">
        <v>3</v>
      </c>
      <c r="L36" s="15" t="s">
        <v>3</v>
      </c>
      <c r="M36" s="15" t="s">
        <v>3</v>
      </c>
      <c r="N36" s="15" t="s">
        <v>3</v>
      </c>
      <c r="O36" s="15" t="s">
        <v>3</v>
      </c>
      <c r="P36" s="15" t="s">
        <v>3</v>
      </c>
      <c r="Q36" s="15" t="s">
        <v>3</v>
      </c>
      <c r="R36" s="15" t="s">
        <v>3</v>
      </c>
      <c r="S36" s="15" t="s">
        <v>3</v>
      </c>
      <c r="T36" s="15" t="s">
        <v>3</v>
      </c>
      <c r="U36" s="15" t="s">
        <v>3</v>
      </c>
      <c r="V36" s="15" t="s">
        <v>3</v>
      </c>
      <c r="W36" s="15" t="s">
        <v>3</v>
      </c>
      <c r="X36" s="15" t="s">
        <v>3</v>
      </c>
      <c r="Y36" s="15"/>
      <c r="Z36" s="15"/>
      <c r="AA36" s="15"/>
      <c r="AB36" s="15"/>
      <c r="AJ36" s="8"/>
      <c r="AK36" s="8"/>
      <c r="AL36" s="8"/>
      <c r="AM36" s="8"/>
      <c r="AN36" s="8"/>
      <c r="AO36" s="8"/>
      <c r="AP36" s="8"/>
    </row>
    <row r="37" spans="1:42" s="3" customFormat="1" ht="3.75" customHeight="1">
      <c r="A37" s="16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8"/>
      <c r="N37" s="18"/>
      <c r="O37" s="18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</row>
    <row r="38" spans="1:42" s="3" customFormat="1" ht="9.15" customHeight="1">
      <c r="A38" s="6" t="s">
        <v>14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</row>
    <row r="39" spans="1:42" s="40" customFormat="1" ht="8.4" customHeight="1">
      <c r="A39" s="42" t="s">
        <v>29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</row>
    <row r="40" spans="1:42" s="3" customFormat="1" ht="8.4" customHeight="1">
      <c r="A40" s="42" t="s">
        <v>28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</row>
    <row r="41" spans="1:42" s="3" customFormat="1" ht="9.15" customHeight="1">
      <c r="A41" s="43" t="s">
        <v>26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</row>
    <row r="42" spans="1:42" s="3" customFormat="1" ht="8.4" customHeight="1">
      <c r="A42" s="41" t="s">
        <v>27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</row>
    <row r="43" spans="1:42" s="3" customFormat="1" ht="8.6999999999999993" customHeight="1">
      <c r="A43" s="7" t="s">
        <v>21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35"/>
      <c r="N43" s="35"/>
      <c r="O43" s="35"/>
    </row>
    <row r="44" spans="1:42" s="3" customFormat="1" ht="9.15" customHeight="1">
      <c r="A44" s="7" t="s">
        <v>22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35"/>
      <c r="N44" s="35"/>
      <c r="O44" s="35"/>
    </row>
    <row r="45" spans="1:42" s="3" customFormat="1" ht="9.15" customHeight="1">
      <c r="A45" s="7" t="s">
        <v>25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35"/>
      <c r="N45" s="35"/>
      <c r="O45" s="35"/>
    </row>
    <row r="46" spans="1:42" s="3" customFormat="1" ht="9.6" customHeight="1">
      <c r="A46" s="44" t="s">
        <v>13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</row>
    <row r="47" spans="1:42" s="3" customFormat="1" ht="9" customHeight="1">
      <c r="M47" s="5"/>
      <c r="N47" s="5"/>
      <c r="O47" s="5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42" s="3" customFormat="1" ht="9" customHeight="1">
      <c r="M48" s="5"/>
      <c r="N48" s="5"/>
      <c r="O48" s="5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1">
      <c r="A49" s="9"/>
    </row>
  </sheetData>
  <mergeCells count="4">
    <mergeCell ref="A42:AC42"/>
    <mergeCell ref="A39:AD39"/>
    <mergeCell ref="A40:AD40"/>
    <mergeCell ref="A41:AC41"/>
  </mergeCells>
  <phoneticPr fontId="0" type="noConversion"/>
  <printOptions horizontalCentered="1"/>
  <pageMargins left="1.5748031496062993" right="1.5748031496062993" top="1.3779527559055118" bottom="1.3779527559055118" header="0.31496062992125984" footer="0.31496062992125984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20.07</vt:lpstr>
      <vt:lpstr>'20.07'!Área_de_impresión</vt:lpstr>
    </vt:vector>
  </TitlesOfParts>
  <Company>INEI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dtie 004</cp:lastModifiedBy>
  <cp:lastPrinted>2017-06-13T21:06:38Z</cp:lastPrinted>
  <dcterms:created xsi:type="dcterms:W3CDTF">2003-11-21T13:49:58Z</dcterms:created>
  <dcterms:modified xsi:type="dcterms:W3CDTF">2017-06-13T21:06:47Z</dcterms:modified>
</cp:coreProperties>
</file>