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6" i="1" l="1"/>
  <c r="V36" i="1"/>
  <c r="R36" i="1"/>
  <c r="N36" i="1"/>
  <c r="AG35" i="1"/>
  <c r="V35" i="1"/>
  <c r="R35" i="1"/>
  <c r="N35" i="1"/>
  <c r="AG34" i="1"/>
  <c r="V34" i="1"/>
  <c r="R34" i="1"/>
  <c r="N34" i="1"/>
  <c r="AG33" i="1"/>
  <c r="V33" i="1"/>
  <c r="R33" i="1"/>
  <c r="N33" i="1"/>
  <c r="AG32" i="1"/>
  <c r="V32" i="1"/>
  <c r="R32" i="1"/>
  <c r="N32" i="1"/>
  <c r="AG31" i="1"/>
  <c r="V31" i="1"/>
  <c r="R31" i="1"/>
  <c r="N31" i="1"/>
  <c r="AG30" i="1"/>
  <c r="V30" i="1"/>
  <c r="R30" i="1"/>
  <c r="N30" i="1"/>
  <c r="AG29" i="1"/>
  <c r="V29" i="1"/>
  <c r="R29" i="1"/>
  <c r="N29" i="1"/>
  <c r="AG28" i="1"/>
  <c r="V28" i="1"/>
  <c r="R28" i="1"/>
  <c r="N28" i="1"/>
  <c r="AG27" i="1"/>
  <c r="V27" i="1"/>
  <c r="R27" i="1"/>
  <c r="N27" i="1"/>
  <c r="AG26" i="1"/>
  <c r="AG25" i="1"/>
  <c r="AG24" i="1"/>
  <c r="V24" i="1"/>
  <c r="R24" i="1"/>
  <c r="N24" i="1"/>
  <c r="AG23" i="1"/>
  <c r="V23" i="1"/>
  <c r="R23" i="1"/>
  <c r="N23" i="1"/>
  <c r="AG22" i="1"/>
  <c r="V22" i="1"/>
  <c r="R22" i="1"/>
  <c r="N22" i="1"/>
  <c r="AG21" i="1"/>
  <c r="V21" i="1"/>
  <c r="R21" i="1"/>
  <c r="N21" i="1"/>
  <c r="AG20" i="1"/>
  <c r="V20" i="1"/>
  <c r="R20" i="1"/>
  <c r="N20" i="1"/>
  <c r="AG19" i="1"/>
  <c r="V19" i="1"/>
  <c r="R19" i="1"/>
  <c r="N19" i="1"/>
  <c r="AG18" i="1"/>
  <c r="V18" i="1"/>
  <c r="R18" i="1"/>
  <c r="N18" i="1"/>
  <c r="AG17" i="1"/>
  <c r="V17" i="1"/>
  <c r="R17" i="1"/>
  <c r="N17" i="1"/>
  <c r="AG16" i="1"/>
  <c r="V16" i="1"/>
  <c r="R16" i="1"/>
  <c r="N16" i="1"/>
  <c r="AG15" i="1"/>
  <c r="V15" i="1"/>
  <c r="R15" i="1"/>
  <c r="N15" i="1"/>
  <c r="AG14" i="1"/>
  <c r="V14" i="1"/>
  <c r="R14" i="1"/>
  <c r="N14" i="1"/>
  <c r="AG13" i="1"/>
  <c r="V13" i="1"/>
  <c r="R13" i="1"/>
  <c r="N13" i="1"/>
  <c r="AG12" i="1"/>
  <c r="V12" i="1"/>
  <c r="R12" i="1"/>
  <c r="N12" i="1"/>
  <c r="AG11" i="1"/>
  <c r="V11" i="1"/>
  <c r="V8" i="1" s="1"/>
  <c r="R11" i="1"/>
  <c r="N11" i="1"/>
  <c r="AG10" i="1"/>
  <c r="V10" i="1"/>
  <c r="R10" i="1"/>
  <c r="N10" i="1"/>
  <c r="N8" i="1" s="1"/>
  <c r="R8" i="1"/>
  <c r="P8" i="1"/>
  <c r="O8" i="1"/>
  <c r="G8" i="1"/>
  <c r="F8" i="1"/>
  <c r="E8" i="1"/>
  <c r="D8" i="1"/>
</calcChain>
</file>

<file path=xl/sharedStrings.xml><?xml version="1.0" encoding="utf-8"?>
<sst xmlns="http://schemas.openxmlformats.org/spreadsheetml/2006/main" count="52" uniqueCount="41">
  <si>
    <t>K.  ACCIDENTES DE TRÁNSITO</t>
  </si>
  <si>
    <t>8.67  DENUNCIAS DE ACCIDENTES DE TRÁNSITO FATALES Y NO FATALES, SEGÚN DEPARTAMENTO, 2013 - 2016</t>
  </si>
  <si>
    <t xml:space="preserve"> (Casos registrados)</t>
  </si>
  <si>
    <t>ACTUALIZADA CON COMISARIAS</t>
  </si>
  <si>
    <t>Departamento</t>
  </si>
  <si>
    <t>2000</t>
  </si>
  <si>
    <t>2001</t>
  </si>
  <si>
    <t>Total</t>
  </si>
  <si>
    <t>Fatales</t>
  </si>
  <si>
    <t>No fatales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</si>
  <si>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</si>
  <si>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</si>
  <si>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</si>
  <si>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</si>
  <si>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</si>
  <si>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</si>
  <si>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</si>
  <si>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</si>
  <si>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</si>
  <si>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</si>
  <si>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</si>
  <si>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</si>
  <si>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</si>
  <si>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</si>
  <si>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</si>
  <si>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</si>
  <si>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</si>
  <si>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</si>
  <si>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</si>
  <si>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</si>
  <si>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</si>
  <si>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</si>
  <si>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</si>
  <si>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</si>
  <si>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</si>
  <si>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</si>
  <si>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</si>
  <si>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</si>
  <si>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provincias: Barranca, Cajatambo, Canta, Cañete, Huaral, Huarochirí, Huaura, Oyón y Yauyos.</t>
  </si>
  <si>
    <r>
      <rPr>
        <b/>
        <sz val="7"/>
        <color indexed="8"/>
        <rFont val="Arial Narrow"/>
        <family val="2"/>
      </rPr>
      <t>Fuente:</t>
    </r>
    <r>
      <rPr>
        <sz val="7"/>
        <color indexed="8"/>
        <rFont val="Arial Narrow"/>
        <family val="2"/>
      </rPr>
      <t xml:space="preserve"> Instituto Nacional de Estadística e Informática - Censo Nacional de Comisarías 2013 - 2015</t>
    </r>
  </si>
  <si>
    <r>
      <t>Fuente:</t>
    </r>
    <r>
      <rPr>
        <sz val="7"/>
        <rFont val="Arial Narrow"/>
        <family val="2"/>
      </rPr>
      <t xml:space="preserve"> Ministerio del Interior -MININTER-  Dirección de Gestión en Tecnología de la Información y Comunicaciones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</si>
</sst>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#\ \ ##0"/>
    <numFmt numFmtId="166" formatCode="#\ ###\ ##0"/>
  </numFmts>
  <fonts count="20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b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8"/>
      <color indexed="8"/>
      <name val="Arial Narrow"/>
      <family val="2"/>
    </font>
    <font>
      <sz val="18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7"/>
      <color indexed="8"/>
      <name val="Arial Narrow"/>
      <family val="2"/>
    </font>
    <font>
      <sz val="7"/>
      <name val="Arial Narrow"/>
      <family val="2"/>
    </font>
    <font>
      <b/>
      <sz val="7"/>
      <color indexed="8"/>
      <name val="Arial Narrow"/>
      <family val="2"/>
    </font>
    <font>
      <sz val="8"/>
      <name val="Arial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33CCCC"/>
      </top>
      <bottom style="thin">
        <color rgb="FF33CCCC"/>
      </bottom>
      <diagonal/>
    </border>
    <border>
      <left/>
      <right/>
      <top style="thin">
        <color rgb="FF33CCCC"/>
      </top>
      <bottom style="thin">
        <color rgb="FF009999"/>
      </bottom>
      <diagonal/>
    </border>
    <border>
      <left/>
      <right/>
      <top/>
      <bottom style="thin">
        <color rgb="FF009999"/>
      </bottom>
      <diagonal/>
    </border>
    <border>
      <left/>
      <right/>
      <top style="thin">
        <color rgb="FF33CCCC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8" fillId="0" borderId="0"/>
  </cellStyleXfs>
  <cellXfs count="71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13" fillId="0" borderId="1" xfId="2" applyNumberFormat="1" applyFont="1" applyFill="1" applyBorder="1" applyAlignment="1" applyProtection="1">
      <alignment horizontal="left" vertical="center"/>
    </xf>
    <xf numFmtId="164" fontId="13" fillId="0" borderId="1" xfId="2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4" xfId="2" applyNumberFormat="1" applyFont="1" applyFill="1" applyBorder="1" applyAlignment="1" applyProtection="1">
      <alignment horizontal="right" vertical="center" wrapText="1"/>
    </xf>
    <xf numFmtId="0" fontId="14" fillId="0" borderId="0" xfId="2" applyNumberFormat="1" applyFont="1" applyFill="1" applyBorder="1" applyAlignment="1" applyProtection="1">
      <alignment horizontal="center" vertical="center" wrapText="1"/>
    </xf>
    <xf numFmtId="0" fontId="14" fillId="0" borderId="5" xfId="2" applyNumberFormat="1" applyFont="1" applyFill="1" applyBorder="1" applyAlignment="1" applyProtection="1">
      <alignment horizontal="center" vertical="center" wrapText="1"/>
    </xf>
    <xf numFmtId="0" fontId="14" fillId="0" borderId="5" xfId="2" applyNumberFormat="1" applyFont="1" applyFill="1" applyBorder="1" applyAlignment="1" applyProtection="1">
      <alignment horizontal="center" vertical="center" wrapText="1"/>
    </xf>
    <xf numFmtId="0" fontId="14" fillId="0" borderId="0" xfId="2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2" applyNumberFormat="1" applyFont="1" applyFill="1" applyBorder="1" applyAlignment="1" applyProtection="1">
      <alignment horizontal="right" vertical="center" wrapText="1"/>
    </xf>
    <xf numFmtId="0" fontId="14" fillId="0" borderId="7" xfId="2" applyNumberFormat="1" applyFont="1" applyFill="1" applyBorder="1" applyAlignment="1" applyProtection="1">
      <alignment horizontal="right" vertical="center" wrapText="1"/>
    </xf>
    <xf numFmtId="0" fontId="14" fillId="0" borderId="8" xfId="2" applyNumberFormat="1" applyFont="1" applyFill="1" applyBorder="1" applyAlignment="1" applyProtection="1">
      <alignment horizontal="right" vertical="center" wrapText="1"/>
    </xf>
    <xf numFmtId="0" fontId="14" fillId="0" borderId="9" xfId="2" applyNumberFormat="1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>
      <alignment vertical="center"/>
    </xf>
    <xf numFmtId="164" fontId="3" fillId="0" borderId="6" xfId="2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14" fillId="0" borderId="6" xfId="0" applyFont="1" applyFill="1" applyBorder="1" applyAlignment="1" applyProtection="1">
      <alignment horizontal="left" vertical="center"/>
    </xf>
    <xf numFmtId="165" fontId="14" fillId="0" borderId="0" xfId="2" applyNumberFormat="1" applyFont="1" applyFill="1" applyBorder="1" applyAlignment="1" applyProtection="1">
      <alignment horizontal="right" vertical="center"/>
    </xf>
    <xf numFmtId="165" fontId="14" fillId="0" borderId="0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3" fillId="0" borderId="0" xfId="3" applyNumberFormat="1" applyFont="1" applyFill="1" applyBorder="1" applyAlignment="1">
      <alignment horizontal="right" vertical="center"/>
    </xf>
    <xf numFmtId="165" fontId="3" fillId="0" borderId="0" xfId="3" applyNumberFormat="1" applyFont="1" applyFill="1" applyBorder="1" applyAlignment="1">
      <alignment vertical="center"/>
    </xf>
    <xf numFmtId="0" fontId="3" fillId="0" borderId="6" xfId="0" applyFont="1" applyFill="1" applyBorder="1" applyAlignment="1" applyProtection="1">
      <alignment horizontal="left" vertical="center"/>
    </xf>
    <xf numFmtId="165" fontId="3" fillId="0" borderId="0" xfId="2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10" fillId="0" borderId="6" xfId="4" applyFont="1" applyFill="1" applyBorder="1" applyAlignment="1">
      <alignment horizontal="center" vertical="top" wrapText="1"/>
    </xf>
    <xf numFmtId="0" fontId="3" fillId="0" borderId="6" xfId="5" applyFont="1" applyFill="1" applyBorder="1" applyAlignment="1" applyProtection="1">
      <alignment horizontal="center" vertical="center"/>
    </xf>
    <xf numFmtId="165" fontId="3" fillId="0" borderId="0" xfId="3" applyNumberFormat="1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5" fontId="3" fillId="0" borderId="1" xfId="3" applyNumberFormat="1" applyFont="1" applyFill="1" applyBorder="1" applyAlignment="1" applyProtection="1">
      <alignment horizontal="right" vertical="center"/>
    </xf>
    <xf numFmtId="165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left" vertical="center" wrapText="1"/>
    </xf>
    <xf numFmtId="0" fontId="19" fillId="0" borderId="0" xfId="6" applyFont="1" applyFill="1" applyBorder="1" applyAlignment="1">
      <alignment horizontal="left" vertical="top"/>
    </xf>
    <xf numFmtId="165" fontId="3" fillId="0" borderId="0" xfId="5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16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</cellXfs>
  <cellStyles count="7">
    <cellStyle name="Normal" xfId="0" builtinId="0"/>
    <cellStyle name="Normal 10 4" xfId="4"/>
    <cellStyle name="Normal_C10-124" xfId="6"/>
    <cellStyle name="Normal_C10-42" xfId="5"/>
    <cellStyle name="Normal_C10-43" xfId="1"/>
    <cellStyle name="Normal_C10-44" xfId="2"/>
    <cellStyle name="Normal_C10-4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I43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5"/>
  <cols>
    <col min="1" max="1" width="18" style="3" customWidth="1"/>
    <col min="2" max="2" width="0.140625" style="3" hidden="1" customWidth="1"/>
    <col min="3" max="3" width="6.7109375" style="3" hidden="1" customWidth="1"/>
    <col min="4" max="4" width="0.140625" style="3" hidden="1" customWidth="1"/>
    <col min="5" max="5" width="6.140625" style="3" hidden="1" customWidth="1"/>
    <col min="6" max="6" width="0.140625" style="3" hidden="1" customWidth="1"/>
    <col min="7" max="11" width="6.7109375" style="3" hidden="1" customWidth="1"/>
    <col min="12" max="12" width="6.5703125" style="3" hidden="1" customWidth="1"/>
    <col min="13" max="13" width="6.7109375" style="3" hidden="1" customWidth="1"/>
    <col min="14" max="14" width="8.140625" style="3" hidden="1" customWidth="1"/>
    <col min="15" max="16" width="8.85546875" style="3" hidden="1" customWidth="1"/>
    <col min="17" max="17" width="2.140625" style="3" customWidth="1"/>
    <col min="18" max="18" width="8.140625" style="3" hidden="1" customWidth="1"/>
    <col min="19" max="20" width="8.85546875" style="3" customWidth="1"/>
    <col min="21" max="21" width="2.140625" style="3" customWidth="1"/>
    <col min="22" max="22" width="8.140625" style="3" hidden="1" customWidth="1"/>
    <col min="23" max="24" width="8.85546875" style="3" customWidth="1"/>
    <col min="25" max="25" width="2.140625" style="3" customWidth="1"/>
    <col min="26" max="27" width="8.85546875" style="3" customWidth="1"/>
    <col min="28" max="28" width="1.85546875" style="3" customWidth="1"/>
    <col min="29" max="16384" width="11.42578125" style="3"/>
  </cols>
  <sheetData>
    <row r="1" spans="1:33" ht="18.75" customHeight="1" x14ac:dyDescent="0.25">
      <c r="A1" s="1" t="s">
        <v>0</v>
      </c>
      <c r="B1" s="1"/>
      <c r="C1" s="1"/>
      <c r="D1" s="2"/>
    </row>
    <row r="2" spans="1:33" ht="18.75" customHeight="1" x14ac:dyDescent="0.25">
      <c r="A2" s="4" t="s">
        <v>1</v>
      </c>
      <c r="B2" s="5"/>
      <c r="C2" s="5"/>
      <c r="D2" s="5"/>
      <c r="E2" s="6"/>
      <c r="F2" s="6"/>
      <c r="G2" s="6"/>
      <c r="H2" s="6"/>
      <c r="I2" s="6"/>
      <c r="J2" s="7"/>
      <c r="K2" s="8"/>
      <c r="L2" s="9"/>
      <c r="M2" s="9"/>
    </row>
    <row r="3" spans="1:33" ht="15.75" customHeight="1" x14ac:dyDescent="0.25">
      <c r="A3" s="10" t="s">
        <v>2</v>
      </c>
      <c r="B3" s="11"/>
      <c r="C3" s="11"/>
      <c r="D3" s="11"/>
      <c r="E3" s="12"/>
      <c r="F3" s="12"/>
      <c r="G3" s="12"/>
      <c r="H3" s="12"/>
      <c r="I3" s="6"/>
      <c r="J3" s="7"/>
      <c r="K3" s="8"/>
      <c r="L3" s="9"/>
      <c r="M3" s="9"/>
      <c r="AF3" s="13" t="s">
        <v>3</v>
      </c>
      <c r="AG3" s="13"/>
    </row>
    <row r="4" spans="1:33" ht="11.25" customHeight="1" x14ac:dyDescent="0.25">
      <c r="A4" s="14"/>
      <c r="B4" s="14"/>
      <c r="C4" s="14"/>
      <c r="D4" s="15"/>
      <c r="E4" s="16"/>
      <c r="F4" s="16"/>
      <c r="G4" s="16"/>
      <c r="H4" s="16"/>
      <c r="I4" s="16"/>
      <c r="J4" s="17"/>
      <c r="K4" s="17"/>
      <c r="L4" s="17"/>
      <c r="M4" s="17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3" ht="16.5" customHeight="1" x14ac:dyDescent="0.25">
      <c r="A5" s="19" t="s">
        <v>4</v>
      </c>
      <c r="B5" s="20" t="s">
        <v>5</v>
      </c>
      <c r="C5" s="20" t="s">
        <v>6</v>
      </c>
      <c r="D5" s="21">
        <v>2002</v>
      </c>
      <c r="E5" s="21">
        <v>2003</v>
      </c>
      <c r="F5" s="21">
        <v>2004</v>
      </c>
      <c r="G5" s="21">
        <v>2005</v>
      </c>
      <c r="H5" s="21">
        <v>2006</v>
      </c>
      <c r="I5" s="21">
        <v>2007</v>
      </c>
      <c r="J5" s="21">
        <v>2008</v>
      </c>
      <c r="K5" s="21">
        <v>2009</v>
      </c>
      <c r="L5" s="21">
        <v>2010</v>
      </c>
      <c r="M5" s="21">
        <v>2011</v>
      </c>
      <c r="N5" s="22">
        <v>2012</v>
      </c>
      <c r="O5" s="22"/>
      <c r="P5" s="22"/>
      <c r="Q5" s="23"/>
      <c r="R5" s="24">
        <v>2013</v>
      </c>
      <c r="S5" s="24"/>
      <c r="T5" s="24"/>
      <c r="U5" s="25"/>
      <c r="V5" s="24">
        <v>2014</v>
      </c>
      <c r="W5" s="24"/>
      <c r="X5" s="24"/>
      <c r="Z5" s="24">
        <v>2015</v>
      </c>
      <c r="AA5" s="24"/>
      <c r="AB5" s="25"/>
      <c r="AC5" s="24">
        <v>2016</v>
      </c>
      <c r="AD5" s="24"/>
    </row>
    <row r="6" spans="1:33" ht="16.5" customHeight="1" x14ac:dyDescent="0.25">
      <c r="A6" s="26"/>
      <c r="B6" s="27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9" t="s">
        <v>7</v>
      </c>
      <c r="O6" s="30" t="s">
        <v>8</v>
      </c>
      <c r="P6" s="30" t="s">
        <v>9</v>
      </c>
      <c r="Q6" s="31"/>
      <c r="R6" s="31" t="s">
        <v>7</v>
      </c>
      <c r="S6" s="31" t="s">
        <v>8</v>
      </c>
      <c r="T6" s="31" t="s">
        <v>9</v>
      </c>
      <c r="U6" s="31"/>
      <c r="V6" s="31" t="s">
        <v>7</v>
      </c>
      <c r="W6" s="31" t="s">
        <v>8</v>
      </c>
      <c r="X6" s="31" t="s">
        <v>9</v>
      </c>
      <c r="Y6" s="32"/>
      <c r="Z6" s="31" t="s">
        <v>8</v>
      </c>
      <c r="AA6" s="31" t="s">
        <v>9</v>
      </c>
      <c r="AB6" s="31"/>
      <c r="AC6" s="31" t="s">
        <v>8</v>
      </c>
      <c r="AD6" s="31" t="s">
        <v>9</v>
      </c>
    </row>
    <row r="7" spans="1:33" ht="8.25" customHeight="1" x14ac:dyDescent="0.25">
      <c r="A7" s="33"/>
      <c r="B7" s="34"/>
      <c r="C7" s="34"/>
      <c r="D7" s="35"/>
      <c r="E7" s="35"/>
      <c r="N7" s="36"/>
    </row>
    <row r="8" spans="1:33" ht="12" customHeight="1" x14ac:dyDescent="0.25">
      <c r="A8" s="37" t="s">
        <v>7</v>
      </c>
      <c r="B8" s="38">
        <v>76665</v>
      </c>
      <c r="C8" s="38">
        <v>76556</v>
      </c>
      <c r="D8" s="38">
        <f>SUM(D10:D36)</f>
        <v>74782</v>
      </c>
      <c r="E8" s="38">
        <f>SUM(E10:E36)</f>
        <v>74612</v>
      </c>
      <c r="F8" s="38">
        <f>SUM(F10:F36)</f>
        <v>74658</v>
      </c>
      <c r="G8" s="38">
        <f>SUM(G10:G36)</f>
        <v>75012</v>
      </c>
      <c r="H8" s="39">
        <v>77840</v>
      </c>
      <c r="I8" s="39">
        <v>76928</v>
      </c>
      <c r="J8" s="39">
        <v>82366</v>
      </c>
      <c r="K8" s="39">
        <v>83403</v>
      </c>
      <c r="L8" s="39">
        <v>81343</v>
      </c>
      <c r="M8" s="39">
        <v>81599</v>
      </c>
      <c r="N8" s="39">
        <f>SUM(N10:N36)</f>
        <v>96326</v>
      </c>
      <c r="O8" s="40">
        <f>SUM(O10:O36)</f>
        <v>4037</v>
      </c>
      <c r="P8" s="40">
        <f>SUM(P10:P36)</f>
        <v>92289</v>
      </c>
      <c r="Q8" s="40"/>
      <c r="R8" s="40">
        <f>SUM(R10:R36)</f>
        <v>118808.9999999999</v>
      </c>
      <c r="S8" s="40">
        <v>2321.6433333333307</v>
      </c>
      <c r="T8" s="40">
        <v>116487.3566666664</v>
      </c>
      <c r="U8" s="40"/>
      <c r="V8" s="40">
        <f>SUM(V10:V36)</f>
        <v>123786.00000000064</v>
      </c>
      <c r="W8" s="40">
        <v>2448.7699999999968</v>
      </c>
      <c r="X8" s="40">
        <v>121337.22999999966</v>
      </c>
      <c r="Z8" s="40">
        <v>2871.1416666666655</v>
      </c>
      <c r="AA8" s="40">
        <v>114176.85833333488</v>
      </c>
      <c r="AB8" s="40"/>
      <c r="AC8" s="41">
        <v>2175</v>
      </c>
      <c r="AD8" s="41">
        <v>87129</v>
      </c>
    </row>
    <row r="9" spans="1:33" ht="8.25" customHeight="1" x14ac:dyDescent="0.25">
      <c r="A9" s="33"/>
      <c r="B9" s="38"/>
      <c r="C9" s="38"/>
      <c r="D9" s="42"/>
      <c r="E9" s="42"/>
      <c r="F9" s="42"/>
      <c r="G9" s="43"/>
      <c r="H9" s="44"/>
      <c r="I9" s="44"/>
      <c r="J9" s="44"/>
      <c r="L9" s="39"/>
      <c r="M9" s="39"/>
      <c r="N9" s="39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33" ht="10.5" customHeight="1" x14ac:dyDescent="0.25">
      <c r="A10" s="45" t="s">
        <v>10</v>
      </c>
      <c r="B10" s="46">
        <v>316</v>
      </c>
      <c r="C10" s="46">
        <v>302</v>
      </c>
      <c r="D10" s="42">
        <v>245</v>
      </c>
      <c r="E10" s="42">
        <v>112</v>
      </c>
      <c r="F10" s="47">
        <v>95</v>
      </c>
      <c r="G10" s="43">
        <v>170</v>
      </c>
      <c r="H10" s="44">
        <v>116</v>
      </c>
      <c r="I10" s="44">
        <v>73</v>
      </c>
      <c r="J10" s="44">
        <v>196</v>
      </c>
      <c r="K10" s="48">
        <v>133</v>
      </c>
      <c r="L10" s="48">
        <v>49</v>
      </c>
      <c r="M10" s="48">
        <v>175</v>
      </c>
      <c r="N10" s="48">
        <f>O10+P10</f>
        <v>519</v>
      </c>
      <c r="O10" s="47">
        <v>94</v>
      </c>
      <c r="P10" s="47">
        <v>425</v>
      </c>
      <c r="Q10" s="47"/>
      <c r="R10" s="47">
        <f>S10+T10</f>
        <v>697.99999999999966</v>
      </c>
      <c r="S10" s="47">
        <v>32.653333333333336</v>
      </c>
      <c r="T10" s="47">
        <v>665.34666666666635</v>
      </c>
      <c r="U10" s="47"/>
      <c r="V10" s="47">
        <f>W10+X10</f>
        <v>863.00000000000045</v>
      </c>
      <c r="W10" s="47">
        <v>34.21333333333336</v>
      </c>
      <c r="X10" s="47">
        <v>828.78666666666709</v>
      </c>
      <c r="Z10" s="47">
        <v>29.173333333333318</v>
      </c>
      <c r="AA10" s="47">
        <v>799.82666666666717</v>
      </c>
      <c r="AC10" s="3">
        <v>29</v>
      </c>
      <c r="AD10" s="49">
        <v>599</v>
      </c>
      <c r="AE10" s="3">
        <v>526</v>
      </c>
      <c r="AF10" s="3">
        <v>303</v>
      </c>
      <c r="AG10" s="3">
        <f>AE10+AF10</f>
        <v>829</v>
      </c>
    </row>
    <row r="11" spans="1:33" ht="12" customHeight="1" x14ac:dyDescent="0.25">
      <c r="A11" s="45" t="s">
        <v>11</v>
      </c>
      <c r="B11" s="46">
        <v>1166</v>
      </c>
      <c r="C11" s="46">
        <v>916</v>
      </c>
      <c r="D11" s="42">
        <v>987</v>
      </c>
      <c r="E11" s="42">
        <v>1261</v>
      </c>
      <c r="F11" s="47">
        <v>1398</v>
      </c>
      <c r="G11" s="43">
        <v>1545</v>
      </c>
      <c r="H11" s="44">
        <v>1173</v>
      </c>
      <c r="I11" s="44">
        <v>1065</v>
      </c>
      <c r="J11" s="44">
        <v>1494</v>
      </c>
      <c r="K11" s="48">
        <v>2168</v>
      </c>
      <c r="L11" s="48">
        <v>1795</v>
      </c>
      <c r="M11" s="48">
        <v>2043</v>
      </c>
      <c r="N11" s="48">
        <f t="shared" ref="N11:N36" si="0">O11+P11</f>
        <v>2852</v>
      </c>
      <c r="O11" s="47">
        <v>675</v>
      </c>
      <c r="P11" s="47">
        <v>2177</v>
      </c>
      <c r="Q11" s="47"/>
      <c r="R11" s="47">
        <f t="shared" ref="R11:R36" si="1">S11+T11</f>
        <v>3757.9999999999873</v>
      </c>
      <c r="S11" s="47">
        <v>114.00000000000001</v>
      </c>
      <c r="T11" s="47">
        <v>3643.9999999999873</v>
      </c>
      <c r="U11" s="47"/>
      <c r="V11" s="47">
        <f t="shared" ref="V11:V36" si="2">W11+X11</f>
        <v>3956.9999999999982</v>
      </c>
      <c r="W11" s="47">
        <v>91.213333333333367</v>
      </c>
      <c r="X11" s="47">
        <v>3865.786666666665</v>
      </c>
      <c r="Z11" s="47">
        <v>112.63999999999999</v>
      </c>
      <c r="AA11" s="47">
        <v>3157.3600000000197</v>
      </c>
      <c r="AC11" s="3">
        <v>126</v>
      </c>
      <c r="AD11" s="49">
        <v>1405</v>
      </c>
      <c r="AE11" s="3">
        <v>2010</v>
      </c>
      <c r="AF11" s="3">
        <v>1856</v>
      </c>
      <c r="AG11" s="3">
        <f>AE11+AF11</f>
        <v>3866</v>
      </c>
    </row>
    <row r="12" spans="1:33" ht="12" customHeight="1" x14ac:dyDescent="0.25">
      <c r="A12" s="45" t="s">
        <v>12</v>
      </c>
      <c r="B12" s="46">
        <v>228</v>
      </c>
      <c r="C12" s="46">
        <v>233</v>
      </c>
      <c r="D12" s="42">
        <v>226</v>
      </c>
      <c r="E12" s="42">
        <v>249</v>
      </c>
      <c r="F12" s="47">
        <v>214</v>
      </c>
      <c r="G12" s="43">
        <v>210</v>
      </c>
      <c r="H12" s="44">
        <v>129</v>
      </c>
      <c r="I12" s="44">
        <v>162</v>
      </c>
      <c r="J12" s="44">
        <v>402</v>
      </c>
      <c r="K12" s="48">
        <v>159</v>
      </c>
      <c r="L12" s="48">
        <v>95</v>
      </c>
      <c r="M12" s="48">
        <v>146</v>
      </c>
      <c r="N12" s="48">
        <f t="shared" si="0"/>
        <v>618</v>
      </c>
      <c r="O12" s="47">
        <v>39</v>
      </c>
      <c r="P12" s="47">
        <v>579</v>
      </c>
      <c r="Q12" s="47"/>
      <c r="R12" s="47">
        <f t="shared" si="1"/>
        <v>1417.0000000000014</v>
      </c>
      <c r="S12" s="47">
        <v>43.040000000000006</v>
      </c>
      <c r="T12" s="47">
        <v>1373.9600000000014</v>
      </c>
      <c r="U12" s="47"/>
      <c r="V12" s="47">
        <f t="shared" si="2"/>
        <v>1370</v>
      </c>
      <c r="W12" s="47">
        <v>45.040000000000006</v>
      </c>
      <c r="X12" s="47">
        <v>1324.96</v>
      </c>
      <c r="Z12" s="47">
        <v>46.506666666666661</v>
      </c>
      <c r="AA12" s="47">
        <v>1150.4933333333327</v>
      </c>
      <c r="AC12" s="3">
        <v>81</v>
      </c>
      <c r="AD12" s="49">
        <v>282</v>
      </c>
      <c r="AE12" s="3">
        <v>619</v>
      </c>
      <c r="AF12" s="3">
        <v>706</v>
      </c>
      <c r="AG12" s="3">
        <f>AE12+AF12</f>
        <v>1325</v>
      </c>
    </row>
    <row r="13" spans="1:33" ht="12" customHeight="1" x14ac:dyDescent="0.25">
      <c r="A13" s="45" t="s">
        <v>13</v>
      </c>
      <c r="B13" s="46">
        <v>5306</v>
      </c>
      <c r="C13" s="46">
        <v>4267</v>
      </c>
      <c r="D13" s="42">
        <v>3910</v>
      </c>
      <c r="E13" s="42">
        <v>4186</v>
      </c>
      <c r="F13" s="47">
        <v>3808</v>
      </c>
      <c r="G13" s="43">
        <v>3886</v>
      </c>
      <c r="H13" s="44">
        <v>4042</v>
      </c>
      <c r="I13" s="44">
        <v>4544</v>
      </c>
      <c r="J13" s="44">
        <v>5476</v>
      </c>
      <c r="K13" s="48">
        <v>5160</v>
      </c>
      <c r="L13" s="48">
        <v>4669</v>
      </c>
      <c r="M13" s="48">
        <v>5481</v>
      </c>
      <c r="N13" s="48">
        <f t="shared" si="0"/>
        <v>5777</v>
      </c>
      <c r="O13" s="47">
        <v>219</v>
      </c>
      <c r="P13" s="47">
        <v>5558</v>
      </c>
      <c r="Q13" s="47"/>
      <c r="R13" s="47">
        <f t="shared" si="1"/>
        <v>8210.0000000000546</v>
      </c>
      <c r="S13" s="47">
        <v>159.41333333333344</v>
      </c>
      <c r="T13" s="47">
        <v>8050.5866666667207</v>
      </c>
      <c r="U13" s="47"/>
      <c r="V13" s="47">
        <f t="shared" si="2"/>
        <v>8298.9999999999964</v>
      </c>
      <c r="W13" s="47">
        <v>175.35999999999999</v>
      </c>
      <c r="X13" s="47">
        <v>8123.6399999999958</v>
      </c>
      <c r="Z13" s="47">
        <v>178.5333333333333</v>
      </c>
      <c r="AA13" s="47">
        <v>6553.4666666666162</v>
      </c>
      <c r="AC13" s="3">
        <v>128</v>
      </c>
      <c r="AD13" s="49">
        <v>5282</v>
      </c>
      <c r="AE13" s="3">
        <v>4065</v>
      </c>
      <c r="AF13" s="3">
        <v>4059</v>
      </c>
      <c r="AG13" s="3">
        <f t="shared" ref="AG13:AG36" si="3">AE13+AF13</f>
        <v>8124</v>
      </c>
    </row>
    <row r="14" spans="1:33" ht="12" customHeight="1" x14ac:dyDescent="0.25">
      <c r="A14" s="45" t="s">
        <v>14</v>
      </c>
      <c r="B14" s="46">
        <v>1035</v>
      </c>
      <c r="C14" s="46">
        <v>1503</v>
      </c>
      <c r="D14" s="42">
        <v>1278</v>
      </c>
      <c r="E14" s="42">
        <v>1412</v>
      </c>
      <c r="F14" s="47">
        <v>1200</v>
      </c>
      <c r="G14" s="43">
        <v>620</v>
      </c>
      <c r="H14" s="44">
        <v>765</v>
      </c>
      <c r="I14" s="44">
        <v>828</v>
      </c>
      <c r="J14" s="44">
        <v>643</v>
      </c>
      <c r="K14" s="48">
        <v>540</v>
      </c>
      <c r="L14" s="48">
        <v>1266</v>
      </c>
      <c r="M14" s="48">
        <v>968</v>
      </c>
      <c r="N14" s="48">
        <f t="shared" si="0"/>
        <v>976</v>
      </c>
      <c r="O14" s="47">
        <v>122</v>
      </c>
      <c r="P14" s="47">
        <v>854</v>
      </c>
      <c r="Q14" s="47"/>
      <c r="R14" s="47">
        <f t="shared" si="1"/>
        <v>1601.9999999999986</v>
      </c>
      <c r="S14" s="47">
        <v>42.866666666666667</v>
      </c>
      <c r="T14" s="47">
        <v>1559.1333333333321</v>
      </c>
      <c r="U14" s="47"/>
      <c r="V14" s="47">
        <f t="shared" si="2"/>
        <v>1759.9999999999986</v>
      </c>
      <c r="W14" s="47">
        <v>83.466666666666754</v>
      </c>
      <c r="X14" s="47">
        <v>1676.5333333333319</v>
      </c>
      <c r="Z14" s="47">
        <v>65.293333333333294</v>
      </c>
      <c r="AA14" s="47">
        <v>1723.7066666666658</v>
      </c>
      <c r="AC14" s="3">
        <v>74</v>
      </c>
      <c r="AD14" s="49">
        <v>896</v>
      </c>
      <c r="AE14" s="3">
        <v>694</v>
      </c>
      <c r="AF14" s="3">
        <v>983</v>
      </c>
      <c r="AG14" s="3">
        <f t="shared" si="3"/>
        <v>1677</v>
      </c>
    </row>
    <row r="15" spans="1:33" ht="12" customHeight="1" x14ac:dyDescent="0.25">
      <c r="A15" s="45" t="s">
        <v>15</v>
      </c>
      <c r="B15" s="46">
        <v>799</v>
      </c>
      <c r="C15" s="46">
        <v>859</v>
      </c>
      <c r="D15" s="42">
        <v>1030</v>
      </c>
      <c r="E15" s="42">
        <v>1083</v>
      </c>
      <c r="F15" s="47">
        <v>332</v>
      </c>
      <c r="G15" s="43">
        <v>710</v>
      </c>
      <c r="H15" s="44">
        <v>1127</v>
      </c>
      <c r="I15" s="44">
        <v>1782</v>
      </c>
      <c r="J15" s="44">
        <v>3015</v>
      </c>
      <c r="K15" s="48">
        <v>3560</v>
      </c>
      <c r="L15" s="48">
        <v>3122</v>
      </c>
      <c r="M15" s="48">
        <v>2880</v>
      </c>
      <c r="N15" s="48">
        <f t="shared" si="0"/>
        <v>3189</v>
      </c>
      <c r="O15" s="47">
        <v>47</v>
      </c>
      <c r="P15" s="47">
        <v>3142</v>
      </c>
      <c r="Q15" s="47"/>
      <c r="R15" s="47">
        <f t="shared" si="1"/>
        <v>2334.9999999999968</v>
      </c>
      <c r="S15" s="47">
        <v>66.493333333333339</v>
      </c>
      <c r="T15" s="47">
        <v>2268.5066666666635</v>
      </c>
      <c r="U15" s="47"/>
      <c r="V15" s="47">
        <f t="shared" si="2"/>
        <v>2438.9999999999945</v>
      </c>
      <c r="W15" s="47">
        <v>94.85333333333331</v>
      </c>
      <c r="X15" s="47">
        <v>2344.1466666666611</v>
      </c>
      <c r="Z15" s="47">
        <v>80.066666666666649</v>
      </c>
      <c r="AA15" s="47">
        <v>2174.933333333332</v>
      </c>
      <c r="AC15" s="3">
        <v>99</v>
      </c>
      <c r="AD15" s="49">
        <v>1213</v>
      </c>
      <c r="AE15" s="3">
        <v>1313</v>
      </c>
      <c r="AF15" s="3">
        <v>1031</v>
      </c>
      <c r="AG15" s="3">
        <f t="shared" si="3"/>
        <v>2344</v>
      </c>
    </row>
    <row r="16" spans="1:33" ht="12" customHeight="1" x14ac:dyDescent="0.25">
      <c r="A16" s="45" t="s">
        <v>16</v>
      </c>
      <c r="B16" s="46">
        <v>15942</v>
      </c>
      <c r="C16" s="46">
        <v>3536</v>
      </c>
      <c r="D16" s="42">
        <v>2635</v>
      </c>
      <c r="E16" s="42">
        <v>2558</v>
      </c>
      <c r="F16" s="47">
        <v>2634</v>
      </c>
      <c r="G16" s="43">
        <v>2640</v>
      </c>
      <c r="H16" s="44">
        <v>2992</v>
      </c>
      <c r="I16" s="44">
        <v>3073</v>
      </c>
      <c r="J16" s="44">
        <v>3224</v>
      </c>
      <c r="K16" s="48">
        <v>3083</v>
      </c>
      <c r="L16" s="48">
        <v>2841</v>
      </c>
      <c r="M16" s="48">
        <v>2896</v>
      </c>
      <c r="N16" s="48">
        <f t="shared" si="0"/>
        <v>3556</v>
      </c>
      <c r="O16" s="47">
        <v>28</v>
      </c>
      <c r="P16" s="47">
        <v>3528</v>
      </c>
      <c r="Q16" s="47"/>
      <c r="R16" s="47">
        <f t="shared" si="1"/>
        <v>3994.9999999999723</v>
      </c>
      <c r="S16" s="47">
        <v>36.466666666666661</v>
      </c>
      <c r="T16" s="47">
        <v>3958.5333333333056</v>
      </c>
      <c r="U16" s="47"/>
      <c r="V16" s="47">
        <f t="shared" si="2"/>
        <v>4068.9999999999818</v>
      </c>
      <c r="W16" s="47">
        <v>42.093333333333369</v>
      </c>
      <c r="X16" s="47">
        <v>4026.9066666666486</v>
      </c>
      <c r="Z16" s="47">
        <v>48.346666666666643</v>
      </c>
      <c r="AA16" s="47">
        <v>4070.6533333333259</v>
      </c>
      <c r="AC16" s="3">
        <v>17</v>
      </c>
      <c r="AD16" s="49">
        <v>3413</v>
      </c>
      <c r="AE16" s="3">
        <v>2264</v>
      </c>
      <c r="AF16" s="3">
        <v>1763</v>
      </c>
      <c r="AG16" s="3">
        <f t="shared" si="3"/>
        <v>4027</v>
      </c>
    </row>
    <row r="17" spans="1:35" ht="12" customHeight="1" x14ac:dyDescent="0.25">
      <c r="A17" s="45" t="s">
        <v>17</v>
      </c>
      <c r="B17" s="46">
        <v>1843</v>
      </c>
      <c r="C17" s="46">
        <v>997</v>
      </c>
      <c r="D17" s="42">
        <v>845</v>
      </c>
      <c r="E17" s="42">
        <v>980</v>
      </c>
      <c r="F17" s="47">
        <v>1133</v>
      </c>
      <c r="G17" s="43">
        <v>1003</v>
      </c>
      <c r="H17" s="44">
        <v>1687</v>
      </c>
      <c r="I17" s="44">
        <v>2108</v>
      </c>
      <c r="J17" s="44">
        <v>2219</v>
      </c>
      <c r="K17" s="48">
        <v>1455</v>
      </c>
      <c r="L17" s="48">
        <v>290</v>
      </c>
      <c r="M17" s="48">
        <v>432</v>
      </c>
      <c r="N17" s="48">
        <f t="shared" si="0"/>
        <v>2010</v>
      </c>
      <c r="O17" s="47">
        <v>325</v>
      </c>
      <c r="P17" s="47">
        <v>1685</v>
      </c>
      <c r="Q17" s="47"/>
      <c r="R17" s="47">
        <f t="shared" si="1"/>
        <v>5863.0000000000146</v>
      </c>
      <c r="S17" s="47">
        <v>159.12000000000003</v>
      </c>
      <c r="T17" s="47">
        <v>5703.8800000000147</v>
      </c>
      <c r="U17" s="47"/>
      <c r="V17" s="47">
        <f t="shared" si="2"/>
        <v>6237.0000000000109</v>
      </c>
      <c r="W17" s="47">
        <v>154.65333333333328</v>
      </c>
      <c r="X17" s="47">
        <v>6082.3466666666773</v>
      </c>
      <c r="Z17" s="47">
        <v>156.17333333333346</v>
      </c>
      <c r="AA17" s="47">
        <v>4837.8266666666896</v>
      </c>
      <c r="AC17" s="3">
        <v>148</v>
      </c>
      <c r="AD17" s="49">
        <v>3218</v>
      </c>
      <c r="AE17" s="3">
        <v>3230</v>
      </c>
      <c r="AF17" s="3">
        <v>2852</v>
      </c>
      <c r="AG17" s="3">
        <f t="shared" si="3"/>
        <v>6082</v>
      </c>
    </row>
    <row r="18" spans="1:35" ht="12" customHeight="1" x14ac:dyDescent="0.25">
      <c r="A18" s="45" t="s">
        <v>18</v>
      </c>
      <c r="B18" s="46">
        <v>328</v>
      </c>
      <c r="C18" s="46">
        <v>38</v>
      </c>
      <c r="D18" s="42">
        <v>39</v>
      </c>
      <c r="E18" s="42">
        <v>54</v>
      </c>
      <c r="F18" s="47">
        <v>72</v>
      </c>
      <c r="G18" s="43">
        <v>46</v>
      </c>
      <c r="H18" s="44">
        <v>55</v>
      </c>
      <c r="I18" s="44">
        <v>14</v>
      </c>
      <c r="J18" s="44">
        <v>40</v>
      </c>
      <c r="K18" s="48">
        <v>37</v>
      </c>
      <c r="L18" s="48">
        <v>63</v>
      </c>
      <c r="M18" s="48">
        <v>46</v>
      </c>
      <c r="N18" s="48">
        <f t="shared" si="0"/>
        <v>176</v>
      </c>
      <c r="O18" s="47">
        <v>14</v>
      </c>
      <c r="P18" s="47">
        <v>162</v>
      </c>
      <c r="Q18" s="47"/>
      <c r="R18" s="47">
        <f t="shared" si="1"/>
        <v>675.99999999999955</v>
      </c>
      <c r="S18" s="47">
        <v>37.933333333333337</v>
      </c>
      <c r="T18" s="47">
        <v>638.06666666666615</v>
      </c>
      <c r="U18" s="47"/>
      <c r="V18" s="47">
        <f t="shared" si="2"/>
        <v>761</v>
      </c>
      <c r="W18" s="47">
        <v>35.946666666666673</v>
      </c>
      <c r="X18" s="47">
        <v>725.05333333333328</v>
      </c>
      <c r="Z18" s="47">
        <v>66.919999999999987</v>
      </c>
      <c r="AA18" s="47">
        <v>665.07999999999925</v>
      </c>
      <c r="AC18" s="3">
        <v>36</v>
      </c>
      <c r="AD18" s="49">
        <v>259</v>
      </c>
      <c r="AE18" s="3">
        <v>377</v>
      </c>
      <c r="AF18" s="3">
        <v>348</v>
      </c>
      <c r="AG18" s="3">
        <f t="shared" si="3"/>
        <v>725</v>
      </c>
    </row>
    <row r="19" spans="1:35" ht="12" customHeight="1" x14ac:dyDescent="0.25">
      <c r="A19" s="45" t="s">
        <v>19</v>
      </c>
      <c r="B19" s="46">
        <v>605</v>
      </c>
      <c r="C19" s="46">
        <v>531</v>
      </c>
      <c r="D19" s="42">
        <v>941</v>
      </c>
      <c r="E19" s="42">
        <v>531</v>
      </c>
      <c r="F19" s="47">
        <v>608</v>
      </c>
      <c r="G19" s="43">
        <v>612</v>
      </c>
      <c r="H19" s="44">
        <v>392</v>
      </c>
      <c r="I19" s="44">
        <v>414</v>
      </c>
      <c r="J19" s="44">
        <v>435</v>
      </c>
      <c r="K19" s="48">
        <v>649</v>
      </c>
      <c r="L19" s="48">
        <v>476</v>
      </c>
      <c r="M19" s="48">
        <v>696</v>
      </c>
      <c r="N19" s="48">
        <f t="shared" si="0"/>
        <v>1107</v>
      </c>
      <c r="O19" s="47">
        <v>119</v>
      </c>
      <c r="P19" s="47">
        <v>988</v>
      </c>
      <c r="Q19" s="47"/>
      <c r="R19" s="47">
        <f t="shared" si="1"/>
        <v>1466.9999999999964</v>
      </c>
      <c r="S19" s="47">
        <v>42.533333333333331</v>
      </c>
      <c r="T19" s="47">
        <v>1424.4666666666631</v>
      </c>
      <c r="U19" s="47"/>
      <c r="V19" s="47">
        <f t="shared" si="2"/>
        <v>1710.9999999999993</v>
      </c>
      <c r="W19" s="47">
        <v>55.146666666666661</v>
      </c>
      <c r="X19" s="47">
        <v>1655.8533333333326</v>
      </c>
      <c r="Z19" s="47">
        <v>58.586666666666709</v>
      </c>
      <c r="AA19" s="47">
        <v>1376.4133333333318</v>
      </c>
      <c r="AC19" s="3">
        <v>38</v>
      </c>
      <c r="AD19" s="49">
        <v>2029</v>
      </c>
      <c r="AE19" s="3">
        <v>1078</v>
      </c>
      <c r="AF19" s="3">
        <v>578</v>
      </c>
      <c r="AG19" s="3">
        <f t="shared" si="3"/>
        <v>1656</v>
      </c>
    </row>
    <row r="20" spans="1:35" ht="12" customHeight="1" x14ac:dyDescent="0.25">
      <c r="A20" s="45" t="s">
        <v>20</v>
      </c>
      <c r="B20" s="46">
        <v>1078</v>
      </c>
      <c r="C20" s="46">
        <v>1648</v>
      </c>
      <c r="D20" s="42">
        <v>1841</v>
      </c>
      <c r="E20" s="42">
        <v>1903</v>
      </c>
      <c r="F20" s="47">
        <v>1930</v>
      </c>
      <c r="G20" s="43">
        <v>1721</v>
      </c>
      <c r="H20" s="44">
        <v>1421</v>
      </c>
      <c r="I20" s="44">
        <v>1411</v>
      </c>
      <c r="J20" s="44">
        <v>1333</v>
      </c>
      <c r="K20" s="48">
        <v>1398</v>
      </c>
      <c r="L20" s="48">
        <v>1494</v>
      </c>
      <c r="M20" s="48">
        <v>1510</v>
      </c>
      <c r="N20" s="48">
        <f t="shared" si="0"/>
        <v>1639</v>
      </c>
      <c r="O20" s="47">
        <v>97</v>
      </c>
      <c r="P20" s="47">
        <v>1542</v>
      </c>
      <c r="Q20" s="47"/>
      <c r="R20" s="47">
        <f t="shared" si="1"/>
        <v>3655.9999999999995</v>
      </c>
      <c r="S20" s="47">
        <v>105.08666666666673</v>
      </c>
      <c r="T20" s="47">
        <v>3550.913333333333</v>
      </c>
      <c r="U20" s="47"/>
      <c r="V20" s="47">
        <f t="shared" si="2"/>
        <v>3374.999999999995</v>
      </c>
      <c r="W20" s="47">
        <v>74.453333333333347</v>
      </c>
      <c r="X20" s="47">
        <v>3300.5466666666616</v>
      </c>
      <c r="Z20" s="47">
        <v>90.96</v>
      </c>
      <c r="AA20" s="47">
        <v>2228.0400000000004</v>
      </c>
      <c r="AC20" s="3">
        <v>97</v>
      </c>
      <c r="AD20" s="49">
        <v>950</v>
      </c>
      <c r="AE20" s="3">
        <v>1875</v>
      </c>
      <c r="AF20" s="3">
        <v>1426</v>
      </c>
      <c r="AG20" s="3">
        <f t="shared" si="3"/>
        <v>3301</v>
      </c>
    </row>
    <row r="21" spans="1:35" ht="12" customHeight="1" x14ac:dyDescent="0.25">
      <c r="A21" s="45" t="s">
        <v>21</v>
      </c>
      <c r="B21" s="46">
        <v>2702</v>
      </c>
      <c r="C21" s="46">
        <v>708</v>
      </c>
      <c r="D21" s="42">
        <v>632</v>
      </c>
      <c r="E21" s="42">
        <v>1008</v>
      </c>
      <c r="F21" s="47">
        <v>927</v>
      </c>
      <c r="G21" s="43">
        <v>2523</v>
      </c>
      <c r="H21" s="44">
        <v>2015</v>
      </c>
      <c r="I21" s="44">
        <v>1451</v>
      </c>
      <c r="J21" s="44">
        <v>1797</v>
      </c>
      <c r="K21" s="48">
        <v>1635</v>
      </c>
      <c r="L21" s="48">
        <v>2282</v>
      </c>
      <c r="M21" s="48">
        <v>2042</v>
      </c>
      <c r="N21" s="48">
        <f t="shared" si="0"/>
        <v>3217</v>
      </c>
      <c r="O21" s="47">
        <v>168</v>
      </c>
      <c r="P21" s="47">
        <v>3049</v>
      </c>
      <c r="Q21" s="47"/>
      <c r="R21" s="47">
        <f t="shared" si="1"/>
        <v>4380.99999999998</v>
      </c>
      <c r="S21" s="47">
        <v>200.39999999999998</v>
      </c>
      <c r="T21" s="47">
        <v>4180.5999999999804</v>
      </c>
      <c r="U21" s="47"/>
      <c r="V21" s="47">
        <f t="shared" si="2"/>
        <v>4221.9999999999682</v>
      </c>
      <c r="W21" s="47">
        <v>137.23999999999998</v>
      </c>
      <c r="X21" s="47">
        <v>4084.7599999999684</v>
      </c>
      <c r="Z21" s="47">
        <v>103.22666666666669</v>
      </c>
      <c r="AA21" s="47">
        <v>2775.7733333333331</v>
      </c>
      <c r="AC21" s="3">
        <v>98</v>
      </c>
      <c r="AD21" s="49">
        <v>2280</v>
      </c>
      <c r="AE21" s="3">
        <v>2632</v>
      </c>
      <c r="AF21" s="3">
        <v>1453</v>
      </c>
      <c r="AG21" s="3">
        <f t="shared" si="3"/>
        <v>4085</v>
      </c>
      <c r="AI21" s="3">
        <v>28812</v>
      </c>
    </row>
    <row r="22" spans="1:35" ht="12" customHeight="1" x14ac:dyDescent="0.25">
      <c r="A22" s="45" t="s">
        <v>22</v>
      </c>
      <c r="B22" s="46">
        <v>3596</v>
      </c>
      <c r="C22" s="46">
        <v>3536</v>
      </c>
      <c r="D22" s="42">
        <v>4179</v>
      </c>
      <c r="E22" s="42">
        <v>4104</v>
      </c>
      <c r="F22" s="47">
        <v>4100</v>
      </c>
      <c r="G22" s="43">
        <v>3873</v>
      </c>
      <c r="H22" s="44">
        <v>3700</v>
      </c>
      <c r="I22" s="44">
        <v>4035</v>
      </c>
      <c r="J22" s="44">
        <v>3732</v>
      </c>
      <c r="K22" s="48">
        <v>3323</v>
      </c>
      <c r="L22" s="48">
        <v>3436</v>
      </c>
      <c r="M22" s="48">
        <v>3430</v>
      </c>
      <c r="N22" s="48">
        <f t="shared" si="0"/>
        <v>4695</v>
      </c>
      <c r="O22" s="47">
        <v>417</v>
      </c>
      <c r="P22" s="47">
        <v>4278</v>
      </c>
      <c r="Q22" s="47"/>
      <c r="R22" s="47">
        <f t="shared" si="1"/>
        <v>6324.9999999999764</v>
      </c>
      <c r="S22" s="47">
        <v>190.55999999999995</v>
      </c>
      <c r="T22" s="47">
        <v>6134.4399999999769</v>
      </c>
      <c r="U22" s="47"/>
      <c r="V22" s="47">
        <f t="shared" si="2"/>
        <v>6324.9999999999827</v>
      </c>
      <c r="W22" s="47">
        <v>166.26333333333335</v>
      </c>
      <c r="X22" s="47">
        <v>6158.7366666666494</v>
      </c>
      <c r="Z22" s="47">
        <v>154.43999999999997</v>
      </c>
      <c r="AA22" s="47">
        <v>5490.5600000000068</v>
      </c>
      <c r="AC22" s="3">
        <v>168</v>
      </c>
      <c r="AD22" s="49">
        <v>4536</v>
      </c>
      <c r="AE22" s="3">
        <v>4211</v>
      </c>
      <c r="AF22" s="3">
        <v>1947</v>
      </c>
      <c r="AG22" s="3">
        <f t="shared" si="3"/>
        <v>6158</v>
      </c>
      <c r="AI22" s="3">
        <v>2270</v>
      </c>
    </row>
    <row r="23" spans="1:35" ht="12" customHeight="1" x14ac:dyDescent="0.25">
      <c r="A23" s="45" t="s">
        <v>23</v>
      </c>
      <c r="B23" s="46">
        <v>1445</v>
      </c>
      <c r="C23" s="46">
        <v>973</v>
      </c>
      <c r="D23" s="42">
        <v>880</v>
      </c>
      <c r="E23" s="42">
        <v>2022</v>
      </c>
      <c r="F23" s="47">
        <v>600</v>
      </c>
      <c r="G23" s="43">
        <v>596</v>
      </c>
      <c r="H23" s="44">
        <v>645</v>
      </c>
      <c r="I23" s="44">
        <v>438</v>
      </c>
      <c r="J23" s="44">
        <v>493</v>
      </c>
      <c r="K23" s="48">
        <v>805</v>
      </c>
      <c r="L23" s="48">
        <v>1416</v>
      </c>
      <c r="M23" s="48">
        <v>1999</v>
      </c>
      <c r="N23" s="48">
        <f t="shared" si="0"/>
        <v>2947</v>
      </c>
      <c r="O23" s="47">
        <v>138</v>
      </c>
      <c r="P23" s="47">
        <v>2809</v>
      </c>
      <c r="Q23" s="47"/>
      <c r="R23" s="47">
        <f t="shared" si="1"/>
        <v>3772.0000000000073</v>
      </c>
      <c r="S23" s="47">
        <v>60.52</v>
      </c>
      <c r="T23" s="47">
        <v>3711.4800000000073</v>
      </c>
      <c r="U23" s="47"/>
      <c r="V23" s="47">
        <f t="shared" si="2"/>
        <v>3639.99999999999</v>
      </c>
      <c r="W23" s="47">
        <v>71.840000000000018</v>
      </c>
      <c r="X23" s="47">
        <v>3568.1599999999899</v>
      </c>
      <c r="Z23" s="47">
        <v>78.613333333333316</v>
      </c>
      <c r="AA23" s="47">
        <v>3572.3866666666672</v>
      </c>
      <c r="AC23" s="3">
        <v>57</v>
      </c>
      <c r="AD23" s="49">
        <v>2747</v>
      </c>
      <c r="AE23" s="3">
        <v>2508</v>
      </c>
      <c r="AF23" s="3">
        <v>1061</v>
      </c>
      <c r="AG23" s="3">
        <f t="shared" si="3"/>
        <v>3569</v>
      </c>
      <c r="AI23" s="3">
        <v>26566</v>
      </c>
    </row>
    <row r="24" spans="1:35" ht="10.5" customHeight="1" x14ac:dyDescent="0.25">
      <c r="A24" s="45" t="s">
        <v>24</v>
      </c>
      <c r="B24" s="46">
        <v>33754</v>
      </c>
      <c r="C24" s="46">
        <v>50426</v>
      </c>
      <c r="D24" s="42">
        <v>48339</v>
      </c>
      <c r="E24" s="42">
        <v>47200</v>
      </c>
      <c r="F24" s="47">
        <v>49603</v>
      </c>
      <c r="G24" s="43">
        <v>49104</v>
      </c>
      <c r="H24" s="44">
        <v>51842</v>
      </c>
      <c r="I24" s="44">
        <v>49852</v>
      </c>
      <c r="J24" s="44">
        <v>51741</v>
      </c>
      <c r="K24" s="48">
        <v>52376</v>
      </c>
      <c r="L24" s="48">
        <v>50030</v>
      </c>
      <c r="M24" s="48">
        <v>48912</v>
      </c>
      <c r="N24" s="48">
        <f t="shared" si="0"/>
        <v>52632</v>
      </c>
      <c r="O24" s="47">
        <v>585</v>
      </c>
      <c r="P24" s="47">
        <v>52047</v>
      </c>
      <c r="Q24" s="47"/>
      <c r="R24" s="47">
        <f t="shared" si="1"/>
        <v>55042.999999999935</v>
      </c>
      <c r="S24" s="47">
        <v>409.42333333333329</v>
      </c>
      <c r="T24" s="47">
        <v>54633.576666666602</v>
      </c>
      <c r="U24" s="47"/>
      <c r="V24" s="47">
        <f t="shared" si="2"/>
        <v>60060.00000000072</v>
      </c>
      <c r="W24" s="47">
        <v>458.33333333333314</v>
      </c>
      <c r="X24" s="47">
        <v>59601.666666667385</v>
      </c>
      <c r="Z24" s="47">
        <v>922.38166666666768</v>
      </c>
      <c r="AA24" s="47">
        <v>61255.61833333291</v>
      </c>
      <c r="AC24" s="3">
        <v>405</v>
      </c>
      <c r="AD24" s="49">
        <v>48899</v>
      </c>
      <c r="AE24" s="3">
        <v>31082</v>
      </c>
      <c r="AF24" s="3">
        <v>28519</v>
      </c>
      <c r="AG24" s="3">
        <f t="shared" si="3"/>
        <v>59601</v>
      </c>
      <c r="AI24" s="3">
        <v>1953</v>
      </c>
    </row>
    <row r="25" spans="1:35" ht="12" hidden="1" customHeight="1" x14ac:dyDescent="0.25">
      <c r="A25" s="50" t="s">
        <v>25</v>
      </c>
      <c r="B25" s="46"/>
      <c r="C25" s="46"/>
      <c r="D25" s="42"/>
      <c r="E25" s="42"/>
      <c r="F25" s="47"/>
      <c r="G25" s="43"/>
      <c r="H25" s="44"/>
      <c r="I25" s="44"/>
      <c r="J25" s="44"/>
      <c r="K25" s="48"/>
      <c r="L25" s="48"/>
      <c r="M25" s="48"/>
      <c r="N25" s="48"/>
      <c r="O25" s="47"/>
      <c r="P25" s="47"/>
      <c r="Q25" s="47"/>
      <c r="R25" s="47"/>
      <c r="S25" s="47"/>
      <c r="T25" s="47"/>
      <c r="U25" s="47"/>
      <c r="V25" s="47"/>
      <c r="W25" s="47"/>
      <c r="X25" s="47"/>
      <c r="Z25" s="47"/>
      <c r="AA25" s="47"/>
      <c r="AD25" s="49"/>
      <c r="AG25" s="3">
        <f t="shared" si="3"/>
        <v>0</v>
      </c>
    </row>
    <row r="26" spans="1:35" ht="12.75" hidden="1" customHeight="1" x14ac:dyDescent="0.25">
      <c r="A26" s="51" t="s">
        <v>26</v>
      </c>
      <c r="B26" s="46"/>
      <c r="C26" s="46"/>
      <c r="D26" s="42"/>
      <c r="E26" s="42"/>
      <c r="F26" s="47"/>
      <c r="G26" s="43"/>
      <c r="H26" s="44"/>
      <c r="I26" s="44"/>
      <c r="J26" s="44"/>
      <c r="K26" s="48"/>
      <c r="L26" s="48"/>
      <c r="M26" s="48"/>
      <c r="N26" s="48"/>
      <c r="O26" s="47"/>
      <c r="P26" s="47"/>
      <c r="Q26" s="47"/>
      <c r="R26" s="47"/>
      <c r="S26" s="47"/>
      <c r="T26" s="47"/>
      <c r="U26" s="47"/>
      <c r="V26" s="47"/>
      <c r="W26" s="47"/>
      <c r="X26" s="47"/>
      <c r="Z26" s="47"/>
      <c r="AA26" s="47"/>
      <c r="AD26" s="49"/>
      <c r="AG26" s="3">
        <f t="shared" si="3"/>
        <v>0</v>
      </c>
    </row>
    <row r="27" spans="1:35" ht="12" customHeight="1" x14ac:dyDescent="0.25">
      <c r="A27" s="45" t="s">
        <v>27</v>
      </c>
      <c r="B27" s="46">
        <v>773</v>
      </c>
      <c r="C27" s="46">
        <v>845</v>
      </c>
      <c r="D27" s="42">
        <v>1186</v>
      </c>
      <c r="E27" s="42">
        <v>1213</v>
      </c>
      <c r="F27" s="47">
        <v>1188</v>
      </c>
      <c r="G27" s="43">
        <v>1305</v>
      </c>
      <c r="H27" s="44">
        <v>1388</v>
      </c>
      <c r="I27" s="44">
        <v>1108</v>
      </c>
      <c r="J27" s="44">
        <v>1056</v>
      </c>
      <c r="K27" s="48">
        <v>1048</v>
      </c>
      <c r="L27" s="48">
        <v>1052</v>
      </c>
      <c r="M27" s="48">
        <v>793</v>
      </c>
      <c r="N27" s="48">
        <f t="shared" si="0"/>
        <v>467</v>
      </c>
      <c r="O27" s="47">
        <v>22</v>
      </c>
      <c r="P27" s="47">
        <v>445</v>
      </c>
      <c r="Q27" s="47"/>
      <c r="R27" s="47">
        <f t="shared" si="1"/>
        <v>486.99999999999994</v>
      </c>
      <c r="S27" s="47">
        <v>22.040000000000003</v>
      </c>
      <c r="T27" s="47">
        <v>464.95999999999992</v>
      </c>
      <c r="U27" s="47"/>
      <c r="V27" s="47">
        <f t="shared" si="2"/>
        <v>636.99999999999648</v>
      </c>
      <c r="W27" s="47">
        <v>13.626666666666669</v>
      </c>
      <c r="X27" s="47">
        <v>623.37333333332981</v>
      </c>
      <c r="Z27" s="47">
        <v>24.960000000000026</v>
      </c>
      <c r="AA27" s="47">
        <v>653.03999999999894</v>
      </c>
      <c r="AC27" s="3">
        <v>23</v>
      </c>
      <c r="AD27" s="49">
        <v>336</v>
      </c>
      <c r="AE27" s="3">
        <v>500</v>
      </c>
      <c r="AF27" s="3">
        <v>123</v>
      </c>
      <c r="AG27" s="3">
        <f t="shared" si="3"/>
        <v>623</v>
      </c>
    </row>
    <row r="28" spans="1:35" ht="12" customHeight="1" x14ac:dyDescent="0.25">
      <c r="A28" s="45" t="s">
        <v>28</v>
      </c>
      <c r="B28" s="46">
        <v>111</v>
      </c>
      <c r="C28" s="46">
        <v>202</v>
      </c>
      <c r="D28" s="42">
        <v>171</v>
      </c>
      <c r="E28" s="42">
        <v>72</v>
      </c>
      <c r="F28" s="47">
        <v>221</v>
      </c>
      <c r="G28" s="43">
        <v>167</v>
      </c>
      <c r="H28" s="44">
        <v>138</v>
      </c>
      <c r="I28" s="44">
        <v>116</v>
      </c>
      <c r="J28" s="44">
        <v>62</v>
      </c>
      <c r="K28" s="48">
        <v>32</v>
      </c>
      <c r="L28" s="48">
        <v>40</v>
      </c>
      <c r="M28" s="48">
        <v>59</v>
      </c>
      <c r="N28" s="48">
        <f t="shared" si="0"/>
        <v>148</v>
      </c>
      <c r="O28" s="47">
        <v>31</v>
      </c>
      <c r="P28" s="47">
        <v>117</v>
      </c>
      <c r="Q28" s="47"/>
      <c r="R28" s="47">
        <f t="shared" si="1"/>
        <v>503.00000000000011</v>
      </c>
      <c r="S28" s="47">
        <v>34.880000000000003</v>
      </c>
      <c r="T28" s="47">
        <v>468.12000000000012</v>
      </c>
      <c r="U28" s="47"/>
      <c r="V28" s="47">
        <f t="shared" si="2"/>
        <v>451.00000000000028</v>
      </c>
      <c r="W28" s="47">
        <v>23.45333333333334</v>
      </c>
      <c r="X28" s="47">
        <v>427.54666666666697</v>
      </c>
      <c r="Z28" s="47">
        <v>30.373333333333328</v>
      </c>
      <c r="AA28" s="47">
        <v>551.62666666666587</v>
      </c>
      <c r="AC28" s="3">
        <v>25</v>
      </c>
      <c r="AD28" s="49">
        <v>583</v>
      </c>
      <c r="AE28" s="3">
        <v>344</v>
      </c>
      <c r="AF28" s="3">
        <v>84</v>
      </c>
      <c r="AG28" s="3">
        <f t="shared" si="3"/>
        <v>428</v>
      </c>
    </row>
    <row r="29" spans="1:35" ht="12" customHeight="1" x14ac:dyDescent="0.25">
      <c r="A29" s="45" t="s">
        <v>29</v>
      </c>
      <c r="B29" s="46">
        <v>449</v>
      </c>
      <c r="C29" s="46">
        <v>417</v>
      </c>
      <c r="D29" s="42">
        <v>490</v>
      </c>
      <c r="E29" s="42">
        <v>427</v>
      </c>
      <c r="F29" s="47">
        <v>500</v>
      </c>
      <c r="G29" s="43">
        <v>557</v>
      </c>
      <c r="H29" s="44">
        <v>541</v>
      </c>
      <c r="I29" s="44">
        <v>565</v>
      </c>
      <c r="J29" s="44">
        <v>539</v>
      </c>
      <c r="K29" s="48">
        <v>632</v>
      </c>
      <c r="L29" s="48">
        <v>639</v>
      </c>
      <c r="M29" s="48">
        <v>740</v>
      </c>
      <c r="N29" s="48">
        <f t="shared" si="0"/>
        <v>881</v>
      </c>
      <c r="O29" s="47">
        <v>137</v>
      </c>
      <c r="P29" s="47">
        <v>744</v>
      </c>
      <c r="Q29" s="47"/>
      <c r="R29" s="47">
        <f t="shared" si="1"/>
        <v>1031.000000000002</v>
      </c>
      <c r="S29" s="47">
        <v>32.666666666666671</v>
      </c>
      <c r="T29" s="47">
        <v>998.3333333333353</v>
      </c>
      <c r="U29" s="47"/>
      <c r="V29" s="47">
        <f t="shared" si="2"/>
        <v>891.99999999999943</v>
      </c>
      <c r="W29" s="47">
        <v>19.81333333333334</v>
      </c>
      <c r="X29" s="47">
        <v>872.18666666666604</v>
      </c>
      <c r="Z29" s="47">
        <v>28.573333333333338</v>
      </c>
      <c r="AA29" s="47">
        <v>674.42666666666673</v>
      </c>
      <c r="AC29" s="3">
        <v>28</v>
      </c>
      <c r="AD29" s="49">
        <v>531</v>
      </c>
      <c r="AE29" s="3">
        <v>459</v>
      </c>
      <c r="AF29" s="3">
        <v>413</v>
      </c>
      <c r="AG29" s="3">
        <f t="shared" si="3"/>
        <v>872</v>
      </c>
    </row>
    <row r="30" spans="1:35" ht="12" customHeight="1" x14ac:dyDescent="0.25">
      <c r="A30" s="45" t="s">
        <v>30</v>
      </c>
      <c r="B30" s="46">
        <v>57</v>
      </c>
      <c r="C30" s="46">
        <v>80</v>
      </c>
      <c r="D30" s="42">
        <v>605</v>
      </c>
      <c r="E30" s="42">
        <v>73</v>
      </c>
      <c r="F30" s="47">
        <v>39</v>
      </c>
      <c r="G30" s="43">
        <v>29</v>
      </c>
      <c r="H30" s="44">
        <v>21</v>
      </c>
      <c r="I30" s="44">
        <v>87</v>
      </c>
      <c r="J30" s="44">
        <v>81</v>
      </c>
      <c r="K30" s="48">
        <v>191</v>
      </c>
      <c r="L30" s="48">
        <v>172</v>
      </c>
      <c r="M30" s="48">
        <v>174</v>
      </c>
      <c r="N30" s="48">
        <f t="shared" si="0"/>
        <v>144</v>
      </c>
      <c r="O30" s="47">
        <v>18</v>
      </c>
      <c r="P30" s="47">
        <v>126</v>
      </c>
      <c r="Q30" s="47"/>
      <c r="R30" s="47">
        <f t="shared" si="1"/>
        <v>589</v>
      </c>
      <c r="S30" s="47">
        <v>23.72</v>
      </c>
      <c r="T30" s="47">
        <v>565.28</v>
      </c>
      <c r="U30" s="47"/>
      <c r="V30" s="47">
        <f t="shared" si="2"/>
        <v>640</v>
      </c>
      <c r="W30" s="47">
        <v>26.759999999999998</v>
      </c>
      <c r="X30" s="47">
        <v>613.24</v>
      </c>
      <c r="Z30" s="47">
        <v>37</v>
      </c>
      <c r="AA30" s="47">
        <v>392</v>
      </c>
      <c r="AC30" s="3">
        <v>14</v>
      </c>
      <c r="AD30" s="49">
        <v>30</v>
      </c>
      <c r="AE30" s="3">
        <v>313</v>
      </c>
      <c r="AF30" s="3">
        <v>301</v>
      </c>
      <c r="AG30" s="3">
        <f t="shared" si="3"/>
        <v>614</v>
      </c>
    </row>
    <row r="31" spans="1:35" ht="12" customHeight="1" x14ac:dyDescent="0.25">
      <c r="A31" s="45" t="s">
        <v>31</v>
      </c>
      <c r="B31" s="46">
        <v>1318</v>
      </c>
      <c r="C31" s="46">
        <v>605</v>
      </c>
      <c r="D31" s="42">
        <v>894</v>
      </c>
      <c r="E31" s="42">
        <v>1076</v>
      </c>
      <c r="F31" s="47">
        <v>1238</v>
      </c>
      <c r="G31" s="43">
        <v>1667</v>
      </c>
      <c r="H31" s="44">
        <v>1450</v>
      </c>
      <c r="I31" s="44">
        <v>1454</v>
      </c>
      <c r="J31" s="44">
        <v>1524</v>
      </c>
      <c r="K31" s="48">
        <v>1512</v>
      </c>
      <c r="L31" s="48">
        <v>1775</v>
      </c>
      <c r="M31" s="48">
        <v>1816</v>
      </c>
      <c r="N31" s="48">
        <f t="shared" si="0"/>
        <v>3485</v>
      </c>
      <c r="O31" s="47">
        <v>307</v>
      </c>
      <c r="P31" s="47">
        <v>3178</v>
      </c>
      <c r="Q31" s="47"/>
      <c r="R31" s="47">
        <f t="shared" si="1"/>
        <v>5553.9999999999854</v>
      </c>
      <c r="S31" s="47">
        <v>102.30666666666666</v>
      </c>
      <c r="T31" s="47">
        <v>5451.6933333333191</v>
      </c>
      <c r="U31" s="47"/>
      <c r="V31" s="47">
        <f t="shared" si="2"/>
        <v>4912.0000000000073</v>
      </c>
      <c r="W31" s="47">
        <v>114.86666666666666</v>
      </c>
      <c r="X31" s="47">
        <v>4797.1333333333405</v>
      </c>
      <c r="Z31" s="47">
        <v>111.07999999999997</v>
      </c>
      <c r="AA31" s="47">
        <v>4450.9199999999983</v>
      </c>
      <c r="AC31" s="3">
        <v>125</v>
      </c>
      <c r="AD31" s="49">
        <v>3355</v>
      </c>
      <c r="AE31" s="3">
        <v>3100</v>
      </c>
      <c r="AF31" s="3">
        <v>1697</v>
      </c>
      <c r="AG31" s="3">
        <f t="shared" si="3"/>
        <v>4797</v>
      </c>
    </row>
    <row r="32" spans="1:35" ht="12" customHeight="1" x14ac:dyDescent="0.25">
      <c r="A32" s="45" t="s">
        <v>32</v>
      </c>
      <c r="B32" s="46">
        <v>1111</v>
      </c>
      <c r="C32" s="46">
        <v>1014</v>
      </c>
      <c r="D32" s="42">
        <v>1010</v>
      </c>
      <c r="E32" s="42">
        <v>751</v>
      </c>
      <c r="F32" s="47">
        <v>532</v>
      </c>
      <c r="G32" s="43">
        <v>857</v>
      </c>
      <c r="H32" s="44">
        <v>1101</v>
      </c>
      <c r="I32" s="44">
        <v>838</v>
      </c>
      <c r="J32" s="44">
        <v>761</v>
      </c>
      <c r="K32" s="48">
        <v>734</v>
      </c>
      <c r="L32" s="48">
        <v>838</v>
      </c>
      <c r="M32" s="48">
        <v>845</v>
      </c>
      <c r="N32" s="48">
        <f t="shared" si="0"/>
        <v>1028</v>
      </c>
      <c r="O32" s="47">
        <v>247</v>
      </c>
      <c r="P32" s="47">
        <v>781</v>
      </c>
      <c r="Q32" s="47"/>
      <c r="R32" s="47">
        <f t="shared" si="1"/>
        <v>1875.9999999999977</v>
      </c>
      <c r="S32" s="47">
        <v>259.39999999999992</v>
      </c>
      <c r="T32" s="47">
        <v>1616.5999999999979</v>
      </c>
      <c r="U32" s="47"/>
      <c r="V32" s="47">
        <f t="shared" si="2"/>
        <v>1813.9999999999973</v>
      </c>
      <c r="W32" s="47">
        <v>337.50666666666689</v>
      </c>
      <c r="X32" s="47">
        <v>1476.4933333333304</v>
      </c>
      <c r="Z32" s="47">
        <v>250.26666666666685</v>
      </c>
      <c r="AA32" s="47">
        <v>1389.7333333333318</v>
      </c>
      <c r="AC32" s="3">
        <v>165</v>
      </c>
      <c r="AD32" s="49">
        <v>600</v>
      </c>
      <c r="AE32" s="3">
        <v>838</v>
      </c>
      <c r="AF32" s="3">
        <v>639</v>
      </c>
      <c r="AG32" s="3">
        <f t="shared" si="3"/>
        <v>1477</v>
      </c>
    </row>
    <row r="33" spans="1:33" ht="12" customHeight="1" x14ac:dyDescent="0.25">
      <c r="A33" s="45" t="s">
        <v>33</v>
      </c>
      <c r="B33" s="46">
        <v>234</v>
      </c>
      <c r="C33" s="46">
        <v>230</v>
      </c>
      <c r="D33" s="42">
        <v>202</v>
      </c>
      <c r="E33" s="42">
        <v>312</v>
      </c>
      <c r="F33" s="47">
        <v>207</v>
      </c>
      <c r="G33" s="43">
        <v>155</v>
      </c>
      <c r="H33" s="44">
        <v>266</v>
      </c>
      <c r="I33" s="44">
        <v>211</v>
      </c>
      <c r="J33" s="44">
        <v>243</v>
      </c>
      <c r="K33" s="48">
        <v>422</v>
      </c>
      <c r="L33" s="48">
        <v>749</v>
      </c>
      <c r="M33" s="48">
        <v>844</v>
      </c>
      <c r="N33" s="48">
        <f t="shared" si="0"/>
        <v>1069</v>
      </c>
      <c r="O33" s="47">
        <v>58</v>
      </c>
      <c r="P33" s="47">
        <v>1011</v>
      </c>
      <c r="Q33" s="47"/>
      <c r="R33" s="47">
        <f t="shared" si="1"/>
        <v>1951.0000000000007</v>
      </c>
      <c r="S33" s="47">
        <v>76.946666666666687</v>
      </c>
      <c r="T33" s="47">
        <v>1874.053333333334</v>
      </c>
      <c r="U33" s="47"/>
      <c r="V33" s="47">
        <f t="shared" si="2"/>
        <v>2444.9999999999936</v>
      </c>
      <c r="W33" s="47">
        <v>118.87999999999998</v>
      </c>
      <c r="X33" s="47">
        <v>2326.1199999999935</v>
      </c>
      <c r="Z33" s="47">
        <v>101.44000000000004</v>
      </c>
      <c r="AA33" s="47">
        <v>1952.559999999997</v>
      </c>
      <c r="AC33" s="3">
        <v>97</v>
      </c>
      <c r="AD33" s="49">
        <v>1905</v>
      </c>
      <c r="AE33" s="3">
        <v>1917</v>
      </c>
      <c r="AF33" s="3">
        <v>410</v>
      </c>
      <c r="AG33" s="3">
        <f t="shared" si="3"/>
        <v>2327</v>
      </c>
    </row>
    <row r="34" spans="1:33" ht="12" customHeight="1" x14ac:dyDescent="0.25">
      <c r="A34" s="45" t="s">
        <v>34</v>
      </c>
      <c r="B34" s="46">
        <v>1557</v>
      </c>
      <c r="C34" s="46">
        <v>1536</v>
      </c>
      <c r="D34" s="42">
        <v>1460</v>
      </c>
      <c r="E34" s="42">
        <v>1332</v>
      </c>
      <c r="F34" s="47">
        <v>1205</v>
      </c>
      <c r="G34" s="43">
        <v>297</v>
      </c>
      <c r="H34" s="44">
        <v>148</v>
      </c>
      <c r="I34" s="44">
        <v>207</v>
      </c>
      <c r="J34" s="44">
        <v>207</v>
      </c>
      <c r="K34" s="48">
        <v>1014</v>
      </c>
      <c r="L34" s="48">
        <v>1164</v>
      </c>
      <c r="M34" s="48">
        <v>1248</v>
      </c>
      <c r="N34" s="48">
        <f t="shared" si="0"/>
        <v>1474</v>
      </c>
      <c r="O34" s="47">
        <v>56</v>
      </c>
      <c r="P34" s="47">
        <v>1418</v>
      </c>
      <c r="Q34" s="47"/>
      <c r="R34" s="47">
        <f t="shared" si="1"/>
        <v>1651.999999999997</v>
      </c>
      <c r="S34" s="47">
        <v>37.706666666666663</v>
      </c>
      <c r="T34" s="47">
        <v>1614.2933333333303</v>
      </c>
      <c r="U34" s="47"/>
      <c r="V34" s="47">
        <f t="shared" si="2"/>
        <v>1288.9999999999959</v>
      </c>
      <c r="W34" s="47">
        <v>41.986666666666665</v>
      </c>
      <c r="X34" s="47">
        <v>1247.0133333333292</v>
      </c>
      <c r="Z34" s="47">
        <v>32.813333333333333</v>
      </c>
      <c r="AA34" s="47">
        <v>906.18666666666763</v>
      </c>
      <c r="AC34" s="3">
        <v>28</v>
      </c>
      <c r="AD34" s="49">
        <v>882</v>
      </c>
      <c r="AE34" s="3">
        <v>704</v>
      </c>
      <c r="AF34" s="3">
        <v>543</v>
      </c>
      <c r="AG34" s="3">
        <f t="shared" si="3"/>
        <v>1247</v>
      </c>
    </row>
    <row r="35" spans="1:33" ht="12" customHeight="1" x14ac:dyDescent="0.25">
      <c r="A35" s="45" t="s">
        <v>35</v>
      </c>
      <c r="B35" s="46">
        <v>267</v>
      </c>
      <c r="C35" s="46">
        <v>322</v>
      </c>
      <c r="D35" s="42">
        <v>221</v>
      </c>
      <c r="E35" s="42">
        <v>181</v>
      </c>
      <c r="F35" s="47">
        <v>185</v>
      </c>
      <c r="G35" s="52">
        <v>268</v>
      </c>
      <c r="H35" s="44">
        <v>286</v>
      </c>
      <c r="I35" s="44">
        <v>251</v>
      </c>
      <c r="J35" s="44">
        <v>295</v>
      </c>
      <c r="K35" s="48">
        <v>281</v>
      </c>
      <c r="L35" s="48">
        <v>315</v>
      </c>
      <c r="M35" s="48">
        <v>294</v>
      </c>
      <c r="N35" s="48">
        <f t="shared" si="0"/>
        <v>510</v>
      </c>
      <c r="O35" s="47">
        <v>34</v>
      </c>
      <c r="P35" s="47">
        <v>476</v>
      </c>
      <c r="Q35" s="47"/>
      <c r="R35" s="47">
        <f t="shared" si="1"/>
        <v>677.00000000000023</v>
      </c>
      <c r="S35" s="47">
        <v>7</v>
      </c>
      <c r="T35" s="47">
        <v>670.00000000000023</v>
      </c>
      <c r="U35" s="47"/>
      <c r="V35" s="47">
        <f t="shared" si="2"/>
        <v>460.9999999999996</v>
      </c>
      <c r="W35" s="47">
        <v>15</v>
      </c>
      <c r="X35" s="47">
        <v>445.9999999999996</v>
      </c>
      <c r="Z35" s="47">
        <v>22</v>
      </c>
      <c r="AA35" s="47">
        <v>422</v>
      </c>
      <c r="AC35" s="3">
        <v>21</v>
      </c>
      <c r="AD35" s="49">
        <v>513</v>
      </c>
      <c r="AE35" s="3">
        <v>303</v>
      </c>
      <c r="AF35" s="3">
        <v>143</v>
      </c>
      <c r="AG35" s="3">
        <f t="shared" si="3"/>
        <v>446</v>
      </c>
    </row>
    <row r="36" spans="1:33" ht="14.25" customHeight="1" x14ac:dyDescent="0.25">
      <c r="A36" s="53" t="s">
        <v>36</v>
      </c>
      <c r="B36" s="54">
        <v>645</v>
      </c>
      <c r="C36" s="54">
        <v>832</v>
      </c>
      <c r="D36" s="54">
        <v>536</v>
      </c>
      <c r="E36" s="54">
        <v>512</v>
      </c>
      <c r="F36" s="55">
        <v>689</v>
      </c>
      <c r="G36" s="56">
        <v>451</v>
      </c>
      <c r="H36" s="57">
        <v>400</v>
      </c>
      <c r="I36" s="57">
        <v>841</v>
      </c>
      <c r="J36" s="57">
        <v>1358</v>
      </c>
      <c r="K36" s="57">
        <v>1056</v>
      </c>
      <c r="L36" s="57">
        <v>1275</v>
      </c>
      <c r="M36" s="57">
        <v>1130</v>
      </c>
      <c r="N36" s="57">
        <f t="shared" si="0"/>
        <v>1210</v>
      </c>
      <c r="O36" s="55">
        <v>40</v>
      </c>
      <c r="P36" s="55">
        <v>1170</v>
      </c>
      <c r="Q36" s="55"/>
      <c r="R36" s="55">
        <f t="shared" si="1"/>
        <v>1290.9999999999959</v>
      </c>
      <c r="S36" s="55">
        <v>24.466666666666669</v>
      </c>
      <c r="T36" s="55">
        <v>1266.5333333333292</v>
      </c>
      <c r="U36" s="55"/>
      <c r="V36" s="55">
        <f t="shared" si="2"/>
        <v>1157.0000000000007</v>
      </c>
      <c r="W36" s="55">
        <v>16.760000000000019</v>
      </c>
      <c r="X36" s="55">
        <v>1140.2400000000007</v>
      </c>
      <c r="Y36" s="18"/>
      <c r="Z36" s="55">
        <v>40.77333333333339</v>
      </c>
      <c r="AA36" s="55">
        <v>952.22666666666669</v>
      </c>
      <c r="AB36" s="18"/>
      <c r="AC36" s="18">
        <v>48</v>
      </c>
      <c r="AD36" s="58">
        <v>386</v>
      </c>
      <c r="AE36" s="3">
        <v>801</v>
      </c>
      <c r="AF36" s="3">
        <v>340</v>
      </c>
      <c r="AG36" s="3">
        <f t="shared" si="3"/>
        <v>1141</v>
      </c>
    </row>
    <row r="37" spans="1:33" ht="1.5" customHeight="1" x14ac:dyDescent="0.15">
      <c r="A37" s="59" t="s">
        <v>37</v>
      </c>
      <c r="B37" s="59"/>
      <c r="C37" s="59"/>
      <c r="D37" s="59"/>
      <c r="E37" s="59"/>
      <c r="F37" s="9"/>
      <c r="G37" s="60"/>
      <c r="H37" s="60"/>
      <c r="I37" s="60"/>
      <c r="J37" s="60"/>
      <c r="K37" s="60"/>
      <c r="M37" s="9"/>
      <c r="N37" s="61"/>
      <c r="O37" s="61"/>
      <c r="P37" s="61"/>
      <c r="Q37" s="9"/>
      <c r="R37" s="9"/>
      <c r="S37" s="47"/>
      <c r="T37" s="47"/>
      <c r="U37" s="47"/>
      <c r="V37" s="47"/>
      <c r="W37" s="47">
        <v>1157</v>
      </c>
      <c r="X37" s="47"/>
    </row>
    <row r="38" spans="1:33" ht="11.25" hidden="1" customHeight="1" x14ac:dyDescent="0.15">
      <c r="A38" s="59" t="s">
        <v>38</v>
      </c>
      <c r="B38" s="59"/>
      <c r="C38" s="59"/>
      <c r="D38" s="59"/>
      <c r="E38" s="59"/>
      <c r="F38" s="9"/>
      <c r="G38" s="60"/>
      <c r="H38" s="60"/>
      <c r="I38" s="60"/>
      <c r="J38" s="60"/>
      <c r="K38" s="60"/>
      <c r="M38" s="9"/>
      <c r="N38" s="61"/>
      <c r="O38" s="61"/>
      <c r="P38" s="61"/>
      <c r="Q38" s="9"/>
      <c r="R38" s="9"/>
      <c r="S38" s="47"/>
      <c r="T38" s="47"/>
      <c r="U38" s="47"/>
      <c r="V38" s="47"/>
      <c r="W38" s="47"/>
      <c r="X38" s="47"/>
    </row>
    <row r="39" spans="1:33" ht="11.25" customHeight="1" x14ac:dyDescent="0.15">
      <c r="A39" s="59" t="s">
        <v>39</v>
      </c>
      <c r="B39" s="59"/>
      <c r="C39" s="59"/>
      <c r="D39" s="59"/>
      <c r="E39" s="59"/>
      <c r="F39" s="9"/>
      <c r="G39" s="60"/>
      <c r="H39" s="60"/>
      <c r="I39" s="60"/>
      <c r="J39" s="60"/>
      <c r="K39" s="60"/>
      <c r="M39" s="9"/>
      <c r="N39" s="61"/>
      <c r="O39" s="61"/>
      <c r="P39" s="61"/>
      <c r="Q39" s="9"/>
      <c r="R39" s="9"/>
      <c r="S39" s="47"/>
      <c r="T39" s="47"/>
      <c r="U39" s="47"/>
      <c r="V39" s="47"/>
      <c r="W39" s="47"/>
      <c r="X39" s="47"/>
    </row>
    <row r="40" spans="1:33" ht="18" customHeight="1" x14ac:dyDescent="0.25">
      <c r="A40" s="62" t="s">
        <v>40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</row>
    <row r="41" spans="1:33" ht="10.5" customHeight="1" x14ac:dyDescent="0.25">
      <c r="A41" s="63"/>
      <c r="B41" s="64"/>
      <c r="C41" s="64"/>
      <c r="D41" s="64"/>
      <c r="E41" s="64"/>
      <c r="F41" s="65"/>
      <c r="G41" s="65"/>
      <c r="H41" s="9"/>
      <c r="I41" s="9"/>
      <c r="J41" s="66"/>
      <c r="K41" s="9"/>
      <c r="L41" s="9"/>
      <c r="M41" s="9"/>
      <c r="N41" s="61"/>
      <c r="O41" s="61"/>
      <c r="P41" s="61"/>
      <c r="Q41" s="61"/>
      <c r="R41" s="9"/>
      <c r="S41" s="9"/>
      <c r="T41" s="9"/>
      <c r="U41" s="9"/>
      <c r="V41" s="9"/>
      <c r="W41" s="9"/>
      <c r="X41" s="9"/>
    </row>
    <row r="42" spans="1:33" ht="9" customHeight="1" x14ac:dyDescent="0.25">
      <c r="A42" s="67"/>
      <c r="B42" s="67"/>
      <c r="C42" s="67"/>
      <c r="D42" s="64"/>
      <c r="E42" s="64"/>
      <c r="F42" s="64"/>
      <c r="G42" s="64"/>
      <c r="H42" s="68"/>
      <c r="I42" s="68"/>
      <c r="J42" s="69"/>
      <c r="K42" s="69"/>
      <c r="L42" s="70"/>
      <c r="M42" s="70"/>
      <c r="N42" s="70"/>
      <c r="O42" s="70"/>
      <c r="P42" s="70"/>
      <c r="Q42" s="70"/>
      <c r="R42" s="69"/>
      <c r="S42" s="69"/>
      <c r="T42" s="69"/>
      <c r="U42" s="69"/>
      <c r="V42" s="69"/>
      <c r="W42" s="69"/>
      <c r="X42" s="69"/>
    </row>
    <row r="43" spans="1:33" x14ac:dyDescent="0.25">
      <c r="D43" s="48"/>
      <c r="E43" s="48"/>
      <c r="F43" s="48"/>
      <c r="G43" s="48"/>
      <c r="H43" s="48"/>
      <c r="I43" s="48"/>
    </row>
  </sheetData>
  <mergeCells count="7">
    <mergeCell ref="A40:AD40"/>
    <mergeCell ref="A5:A6"/>
    <mergeCell ref="N5:P5"/>
    <mergeCell ref="R5:T5"/>
    <mergeCell ref="V5:X5"/>
    <mergeCell ref="Z5:AA5"/>
    <mergeCell ref="AC5:A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2017-09-21T19:09:01Z</dcterms:created>
  <dcterms:modified xsi:type="dcterms:W3CDTF">2017-09-21T19:09:02Z</dcterms:modified>
</cp:coreProperties>
</file>