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0" i="1" l="1"/>
  <c r="M70" i="1"/>
  <c r="N59" i="1"/>
  <c r="M59" i="1"/>
  <c r="N53" i="1"/>
  <c r="M53" i="1"/>
  <c r="N49" i="1"/>
  <c r="N45" i="1"/>
  <c r="M45" i="1"/>
  <c r="N42" i="1"/>
  <c r="M42" i="1"/>
  <c r="N36" i="1"/>
  <c r="M36" i="1"/>
  <c r="N26" i="1"/>
  <c r="M26" i="1"/>
  <c r="N18" i="1"/>
  <c r="N13" i="1"/>
  <c r="N8" i="1"/>
</calcChain>
</file>

<file path=xl/sharedStrings.xml><?xml version="1.0" encoding="utf-8"?>
<sst xmlns="http://schemas.openxmlformats.org/spreadsheetml/2006/main" count="246" uniqueCount="84">
  <si>
    <t xml:space="preserve">8.8  PERSONAS DETENIDAS POR COMETER DELITO, SEGÚN TIPO DE DELITO, 2008 - 2016   </t>
  </si>
  <si>
    <t xml:space="preserve">   (Casos registrados)</t>
  </si>
  <si>
    <t>Tipo de infracción</t>
  </si>
  <si>
    <t>Total</t>
  </si>
  <si>
    <t>Contra la vida, el cuerpo y la salud</t>
  </si>
  <si>
    <t xml:space="preserve">   Homicidio</t>
  </si>
  <si>
    <t xml:space="preserve">   Aborto</t>
  </si>
  <si>
    <t xml:space="preserve">   Lesiones</t>
  </si>
  <si>
    <t xml:space="preserve">   Otros 1/</t>
  </si>
  <si>
    <t xml:space="preserve"> Contra la familia y la persona</t>
  </si>
  <si>
    <t xml:space="preserve">   Atentado contra la Patria Potestad</t>
  </si>
  <si>
    <t xml:space="preserve">   Omisión de asistencia familiar</t>
  </si>
  <si>
    <t xml:space="preserve">   Matrimonio ilegal</t>
  </si>
  <si>
    <t xml:space="preserve">   Contra el estado civil</t>
  </si>
  <si>
    <t xml:space="preserve"> Contra la libertad</t>
  </si>
  <si>
    <t xml:space="preserve">   Violación a la libertad personal</t>
  </si>
  <si>
    <t xml:space="preserve">   Violación a la intimidad</t>
  </si>
  <si>
    <t xml:space="preserve">   Violación de domicilio</t>
  </si>
  <si>
    <t xml:space="preserve">   Violación a la libertad sexual</t>
  </si>
  <si>
    <t xml:space="preserve">   Proxenetismo</t>
  </si>
  <si>
    <t>…</t>
  </si>
  <si>
    <t xml:space="preserve">   Ofensa al pudor público</t>
  </si>
  <si>
    <t xml:space="preserve">   Otros 2/</t>
  </si>
  <si>
    <t xml:space="preserve"> Contra el patrimonio</t>
  </si>
  <si>
    <t xml:space="preserve">   Hurto</t>
  </si>
  <si>
    <t xml:space="preserve">   Robo</t>
  </si>
  <si>
    <t xml:space="preserve">   Apropiación ilícita</t>
  </si>
  <si>
    <t xml:space="preserve">   Estafas y otras defraudaciones</t>
  </si>
  <si>
    <t xml:space="preserve">   Abigeato</t>
  </si>
  <si>
    <t xml:space="preserve"> -</t>
  </si>
  <si>
    <t>-</t>
  </si>
  <si>
    <t xml:space="preserve">   Fraude en la Administración</t>
  </si>
  <si>
    <t xml:space="preserve">   Daños simples y agravados</t>
  </si>
  <si>
    <t xml:space="preserve">   Delitos Informáticos</t>
  </si>
  <si>
    <t xml:space="preserve"> </t>
  </si>
  <si>
    <t xml:space="preserve">   Otros 3/</t>
  </si>
  <si>
    <t xml:space="preserve"> Contra el orden económico</t>
  </si>
  <si>
    <t xml:space="preserve">   Acaparamiento, especulac.y adulteración</t>
  </si>
  <si>
    <t xml:space="preserve">   Negociación de bienes destinados a donac.</t>
  </si>
  <si>
    <t xml:space="preserve">   Función ilegal de casinos de juego</t>
  </si>
  <si>
    <t xml:space="preserve">   Lucro indebido en importaciones</t>
  </si>
  <si>
    <t xml:space="preserve">   Otros 4/</t>
  </si>
  <si>
    <t xml:space="preserve"> Contra el orden financiero</t>
  </si>
  <si>
    <r>
      <t xml:space="preserve">   </t>
    </r>
    <r>
      <rPr>
        <sz val="8"/>
        <rFont val="Arial Narrow"/>
        <family val="2"/>
      </rPr>
      <t>Delito financiero</t>
    </r>
  </si>
  <si>
    <r>
      <t xml:space="preserve">   </t>
    </r>
    <r>
      <rPr>
        <sz val="8"/>
        <rFont val="Arial Narrow"/>
        <family val="2"/>
      </rPr>
      <t>Delito monetario</t>
    </r>
  </si>
  <si>
    <t xml:space="preserve"> Contra el delito tributario</t>
  </si>
  <si>
    <t xml:space="preserve">   Contrabando</t>
  </si>
  <si>
    <t xml:space="preserve">   Elaboración clandestina de productos</t>
  </si>
  <si>
    <t xml:space="preserve">   Otros</t>
  </si>
  <si>
    <t xml:space="preserve"> Contra la fe pública</t>
  </si>
  <si>
    <r>
      <t xml:space="preserve">   </t>
    </r>
    <r>
      <rPr>
        <sz val="8"/>
        <rFont val="Arial Narrow"/>
        <family val="2"/>
      </rPr>
      <t>Falsificación de documentos en general</t>
    </r>
  </si>
  <si>
    <t xml:space="preserve">   Falsificación/sellos,timbres-marcas oficina</t>
  </si>
  <si>
    <t xml:space="preserve">    Otros 5/</t>
  </si>
  <si>
    <t xml:space="preserve"> Contra la seguridad pública</t>
  </si>
  <si>
    <t xml:space="preserve">   Peligro común </t>
  </si>
  <si>
    <t xml:space="preserve">   Tráfico ilícito de droga </t>
  </si>
  <si>
    <t xml:space="preserve">   Microcomercialización de droga</t>
  </si>
  <si>
    <t xml:space="preserve">   Tenencia ilegal de armas</t>
  </si>
  <si>
    <r>
      <t xml:space="preserve">   Otros</t>
    </r>
    <r>
      <rPr>
        <b/>
        <sz val="8"/>
        <rFont val="Arial Narrow"/>
        <family val="2"/>
      </rPr>
      <t xml:space="preserve"> </t>
    </r>
    <r>
      <rPr>
        <sz val="8"/>
        <rFont val="Arial Narrow"/>
        <family val="2"/>
      </rPr>
      <t>6/</t>
    </r>
  </si>
  <si>
    <t xml:space="preserve"> Contra la tranquilidad pública</t>
  </si>
  <si>
    <t xml:space="preserve">   Terrorismo - Apología</t>
  </si>
  <si>
    <t xml:space="preserve">   Otros 7/</t>
  </si>
  <si>
    <t xml:space="preserve"> Contra la humanidad </t>
  </si>
  <si>
    <t xml:space="preserve">   Desaparición forzada</t>
  </si>
  <si>
    <t>Continúa…</t>
  </si>
  <si>
    <t>Conclusión.</t>
  </si>
  <si>
    <t xml:space="preserve">Contra la administración pública </t>
  </si>
  <si>
    <r>
      <t xml:space="preserve"> </t>
    </r>
    <r>
      <rPr>
        <sz val="8"/>
        <rFont val="Arial Narrow"/>
        <family val="2"/>
      </rPr>
      <t xml:space="preserve">  Cometidos por particulares</t>
    </r>
  </si>
  <si>
    <t xml:space="preserve">   Cometidos por Funcionarios Públicos</t>
  </si>
  <si>
    <t xml:space="preserve">   Contra la Administración de Justicia</t>
  </si>
  <si>
    <t>Delitos agravados</t>
  </si>
  <si>
    <t>Contra el pandillaje pernicioso</t>
  </si>
  <si>
    <t>Posesión de arma de guerra</t>
  </si>
  <si>
    <t>Otros delitos (*)</t>
  </si>
  <si>
    <t>(1) Exponer al peligro o abandono de personas en peligro.</t>
  </si>
  <si>
    <t>(2) Violación al secreto comunicación y secreto profesional, violación a la libertad de reunión, trabajo y violación a la libertad de expresión.</t>
  </si>
  <si>
    <t>(3) Receptación, usurpación y extorsión.</t>
  </si>
  <si>
    <t>(4) Abuso poder económico y venta ilícita de mercaderías.</t>
  </si>
  <si>
    <t>(5) Falsificación en general, posesión de instrumentos de falsificación.</t>
  </si>
  <si>
    <t>(6) Peligro común, d. c/medio de transporte, comunicación y otros servicios públicos, y contra la salud pública.</t>
  </si>
  <si>
    <t>(7) Contra la paz pública (disturbio colectivo, apología y organización criminal).</t>
  </si>
  <si>
    <t xml:space="preserve">(*):Contra el honor, c/confianza y buena fe, negocio, c/derechos intelectuales, c/patrimonio cultural, c/ecología, c/orden financiero y monetario, c/el Estado y </t>
  </si>
  <si>
    <t>Defensa  Nacional, c/Poderes del Estado y Orden Constitucional, y c/voluntad popular.</t>
  </si>
  <si>
    <t>Fuente: Ministerio del Interior - MININTER - Dirección de Gestión en Tecnología de la Información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</si>
</sst>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\ ##0"/>
  </numFmts>
  <fonts count="9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12"/>
      <name val="Courier"/>
      <family val="3"/>
    </font>
    <font>
      <b/>
      <sz val="7"/>
      <name val="Arial Narrow"/>
      <family val="2"/>
    </font>
    <font>
      <sz val="8"/>
      <color indexed="9"/>
      <name val="Arial Narrow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33CCCC"/>
      </left>
      <right/>
      <top/>
      <bottom/>
      <diagonal/>
    </border>
    <border>
      <left style="medium">
        <color rgb="FF33CCCC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8" fillId="0" borderId="0"/>
  </cellStyleXfs>
  <cellXfs count="44">
    <xf numFmtId="0" fontId="0" fillId="0" borderId="0" xfId="0"/>
    <xf numFmtId="164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 applyProtection="1">
      <alignment horizontal="left" vertical="center" indent="1"/>
    </xf>
    <xf numFmtId="164" fontId="2" fillId="0" borderId="0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 applyProtection="1">
      <alignment horizontal="left"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right" vertical="center" wrapText="1"/>
    </xf>
    <xf numFmtId="164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right" vertical="center" wrapText="1"/>
    </xf>
    <xf numFmtId="164" fontId="4" fillId="0" borderId="5" xfId="0" applyNumberFormat="1" applyFont="1" applyFill="1" applyBorder="1" applyAlignment="1" applyProtection="1">
      <alignment horizontal="left" vertical="center"/>
    </xf>
    <xf numFmtId="164" fontId="4" fillId="0" borderId="0" xfId="1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5" xfId="2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164" fontId="2" fillId="0" borderId="5" xfId="2" applyNumberFormat="1" applyFont="1" applyFill="1" applyBorder="1" applyAlignment="1" applyProtection="1">
      <alignment horizontal="left" vertical="center"/>
    </xf>
    <xf numFmtId="164" fontId="2" fillId="0" borderId="0" xfId="1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horizontal="right" vertical="center"/>
    </xf>
    <xf numFmtId="164" fontId="2" fillId="0" borderId="5" xfId="0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6" xfId="0" applyNumberFormat="1" applyFont="1" applyFill="1" applyBorder="1" applyAlignment="1" applyProtection="1">
      <alignment horizontal="left" vertical="center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justify" vertical="center"/>
    </xf>
    <xf numFmtId="0" fontId="3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 wrapText="1"/>
    </xf>
  </cellXfs>
  <cellStyles count="4">
    <cellStyle name="Normal" xfId="0" builtinId="0"/>
    <cellStyle name="Normal_C10-124" xfId="3"/>
    <cellStyle name="Normal_SERIE DELITOS 95-2002" xfId="2"/>
    <cellStyle name="Normal_SERIE DET_X_DELITOS 95-200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88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5"/>
  <cols>
    <col min="1" max="1" width="27.7109375" style="2" customWidth="1"/>
    <col min="2" max="2" width="8" style="2" hidden="1" customWidth="1"/>
    <col min="3" max="4" width="8.28515625" style="2" hidden="1" customWidth="1"/>
    <col min="5" max="5" width="8" style="2" hidden="1" customWidth="1"/>
    <col min="6" max="9" width="8.140625" style="2" customWidth="1"/>
    <col min="10" max="10" width="8.140625" style="42" customWidth="1"/>
    <col min="11" max="12" width="8.140625" style="2" customWidth="1"/>
    <col min="13" max="18" width="8.28515625" style="2" customWidth="1"/>
    <col min="19" max="16384" width="11.42578125" style="2"/>
  </cols>
  <sheetData>
    <row r="1" spans="1:14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0.5" customHeight="1" x14ac:dyDescent="0.25">
      <c r="A2" s="3" t="s">
        <v>1</v>
      </c>
      <c r="B2" s="4"/>
      <c r="C2" s="4"/>
      <c r="D2" s="4"/>
      <c r="E2" s="4"/>
      <c r="J2" s="2"/>
    </row>
    <row r="3" spans="1:14" ht="9.75" customHeight="1" x14ac:dyDescent="0.25">
      <c r="A3" s="5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</row>
    <row r="4" spans="1:14" ht="16.5" customHeight="1" x14ac:dyDescent="0.25">
      <c r="A4" s="8" t="s">
        <v>2</v>
      </c>
      <c r="B4" s="9">
        <v>2004</v>
      </c>
      <c r="C4" s="9">
        <v>2005</v>
      </c>
      <c r="D4" s="9">
        <v>2006</v>
      </c>
      <c r="E4" s="9">
        <v>2007</v>
      </c>
      <c r="F4" s="10">
        <v>2008</v>
      </c>
      <c r="G4" s="10">
        <v>2009</v>
      </c>
      <c r="H4" s="10">
        <v>2010</v>
      </c>
      <c r="I4" s="10">
        <v>2011</v>
      </c>
      <c r="J4" s="10">
        <v>2012</v>
      </c>
      <c r="K4" s="10">
        <v>2013</v>
      </c>
      <c r="L4" s="10">
        <v>2014</v>
      </c>
      <c r="M4" s="10">
        <v>2015</v>
      </c>
      <c r="N4" s="10">
        <v>2016</v>
      </c>
    </row>
    <row r="5" spans="1:14" ht="6" customHeight="1" x14ac:dyDescent="0.25">
      <c r="A5" s="11"/>
      <c r="B5" s="12"/>
      <c r="C5" s="12"/>
      <c r="D5" s="12"/>
      <c r="E5" s="4"/>
      <c r="J5" s="2"/>
    </row>
    <row r="6" spans="1:14" ht="11.25" customHeight="1" x14ac:dyDescent="0.25">
      <c r="A6" s="13" t="s">
        <v>3</v>
      </c>
      <c r="B6" s="14">
        <v>45410</v>
      </c>
      <c r="C6" s="15">
        <v>44272</v>
      </c>
      <c r="D6" s="15">
        <v>48739</v>
      </c>
      <c r="E6" s="15">
        <v>52629</v>
      </c>
      <c r="F6" s="15">
        <v>60053</v>
      </c>
      <c r="G6" s="15">
        <v>66331</v>
      </c>
      <c r="H6" s="15">
        <v>75412</v>
      </c>
      <c r="I6" s="15">
        <v>74597</v>
      </c>
      <c r="J6" s="15">
        <v>92868</v>
      </c>
      <c r="K6" s="15">
        <v>91698</v>
      </c>
      <c r="L6" s="15">
        <v>95265</v>
      </c>
      <c r="M6" s="15">
        <v>96698</v>
      </c>
      <c r="N6" s="15">
        <v>111233</v>
      </c>
    </row>
    <row r="7" spans="1:14" ht="6" customHeight="1" x14ac:dyDescent="0.25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4" ht="11.25" customHeight="1" x14ac:dyDescent="0.25">
      <c r="A8" s="16" t="s">
        <v>4</v>
      </c>
      <c r="B8" s="14">
        <v>5140</v>
      </c>
      <c r="C8" s="15">
        <v>5186</v>
      </c>
      <c r="D8" s="15">
        <v>5711</v>
      </c>
      <c r="E8" s="15">
        <v>5265</v>
      </c>
      <c r="F8" s="15">
        <v>5355</v>
      </c>
      <c r="G8" s="15">
        <v>5617</v>
      </c>
      <c r="H8" s="15">
        <v>5664</v>
      </c>
      <c r="I8" s="15">
        <v>5247</v>
      </c>
      <c r="J8" s="15">
        <v>6361</v>
      </c>
      <c r="K8" s="15">
        <v>6857</v>
      </c>
      <c r="L8" s="15">
        <v>5488</v>
      </c>
      <c r="M8" s="15">
        <v>5943</v>
      </c>
      <c r="N8" s="17">
        <f>N9+N10+N11+N12</f>
        <v>6453</v>
      </c>
    </row>
    <row r="9" spans="1:14" ht="11.25" customHeight="1" x14ac:dyDescent="0.25">
      <c r="A9" s="18" t="s">
        <v>5</v>
      </c>
      <c r="B9" s="19">
        <v>744</v>
      </c>
      <c r="C9" s="19">
        <v>1254</v>
      </c>
      <c r="D9" s="4">
        <v>1315</v>
      </c>
      <c r="E9" s="4">
        <v>1047</v>
      </c>
      <c r="F9" s="4">
        <v>1162</v>
      </c>
      <c r="G9" s="4">
        <v>1168</v>
      </c>
      <c r="H9" s="4">
        <v>823</v>
      </c>
      <c r="I9" s="4">
        <v>862</v>
      </c>
      <c r="J9" s="4">
        <v>1047</v>
      </c>
      <c r="K9" s="4">
        <v>1052</v>
      </c>
      <c r="L9" s="4">
        <v>1029</v>
      </c>
      <c r="M9" s="4">
        <v>1168</v>
      </c>
      <c r="N9" s="2">
        <v>1203</v>
      </c>
    </row>
    <row r="10" spans="1:14" ht="11.25" customHeight="1" x14ac:dyDescent="0.25">
      <c r="A10" s="18" t="s">
        <v>6</v>
      </c>
      <c r="B10" s="19">
        <v>74</v>
      </c>
      <c r="C10" s="4">
        <v>121</v>
      </c>
      <c r="D10" s="4">
        <v>174</v>
      </c>
      <c r="E10" s="4">
        <v>240</v>
      </c>
      <c r="F10" s="4">
        <v>267</v>
      </c>
      <c r="G10" s="4">
        <v>110</v>
      </c>
      <c r="H10" s="4">
        <v>67</v>
      </c>
      <c r="I10" s="4">
        <v>109</v>
      </c>
      <c r="J10" s="4">
        <v>52</v>
      </c>
      <c r="K10" s="4">
        <v>38</v>
      </c>
      <c r="L10" s="4">
        <v>56</v>
      </c>
      <c r="M10" s="4">
        <v>76</v>
      </c>
      <c r="N10" s="2">
        <v>62</v>
      </c>
    </row>
    <row r="11" spans="1:14" ht="11.25" customHeight="1" x14ac:dyDescent="0.25">
      <c r="A11" s="18" t="s">
        <v>7</v>
      </c>
      <c r="B11" s="19">
        <v>4069</v>
      </c>
      <c r="C11" s="4">
        <v>3753</v>
      </c>
      <c r="D11" s="4">
        <v>4193</v>
      </c>
      <c r="E11" s="4">
        <v>3944</v>
      </c>
      <c r="F11" s="4">
        <v>3834</v>
      </c>
      <c r="G11" s="4">
        <v>4275</v>
      </c>
      <c r="H11" s="4">
        <v>4701</v>
      </c>
      <c r="I11" s="4">
        <v>4178</v>
      </c>
      <c r="J11" s="4">
        <v>4903</v>
      </c>
      <c r="K11" s="4">
        <v>5427</v>
      </c>
      <c r="L11" s="4">
        <v>3848</v>
      </c>
      <c r="M11" s="4">
        <v>3991</v>
      </c>
      <c r="N11" s="2">
        <v>4999</v>
      </c>
    </row>
    <row r="12" spans="1:14" ht="11.25" customHeight="1" x14ac:dyDescent="0.25">
      <c r="A12" s="18" t="s">
        <v>8</v>
      </c>
      <c r="B12" s="19">
        <v>253</v>
      </c>
      <c r="C12" s="4">
        <v>58</v>
      </c>
      <c r="D12" s="4">
        <v>29</v>
      </c>
      <c r="E12" s="4">
        <v>34</v>
      </c>
      <c r="F12" s="4">
        <v>92</v>
      </c>
      <c r="G12" s="4">
        <v>64</v>
      </c>
      <c r="H12" s="4">
        <v>73</v>
      </c>
      <c r="I12" s="4">
        <v>98</v>
      </c>
      <c r="J12" s="4">
        <v>359</v>
      </c>
      <c r="K12" s="4">
        <v>340</v>
      </c>
      <c r="L12" s="4">
        <v>555</v>
      </c>
      <c r="M12" s="4">
        <v>708</v>
      </c>
      <c r="N12" s="2">
        <v>189</v>
      </c>
    </row>
    <row r="13" spans="1:14" ht="11.25" customHeight="1" x14ac:dyDescent="0.25">
      <c r="A13" s="16" t="s">
        <v>9</v>
      </c>
      <c r="B13" s="14">
        <v>2862</v>
      </c>
      <c r="C13" s="15">
        <v>743</v>
      </c>
      <c r="D13" s="15">
        <v>3079</v>
      </c>
      <c r="E13" s="15">
        <v>1557</v>
      </c>
      <c r="F13" s="15">
        <v>1877</v>
      </c>
      <c r="G13" s="15">
        <v>2058</v>
      </c>
      <c r="H13" s="15">
        <v>2967</v>
      </c>
      <c r="I13" s="15">
        <v>1682</v>
      </c>
      <c r="J13" s="15">
        <v>2069</v>
      </c>
      <c r="K13" s="15">
        <v>2376</v>
      </c>
      <c r="L13" s="15">
        <v>1838</v>
      </c>
      <c r="M13" s="15">
        <v>1980</v>
      </c>
      <c r="N13" s="17">
        <f>N14+N15+N16+N17</f>
        <v>2750</v>
      </c>
    </row>
    <row r="14" spans="1:14" ht="11.25" customHeight="1" x14ac:dyDescent="0.25">
      <c r="A14" s="18" t="s">
        <v>10</v>
      </c>
      <c r="B14" s="19">
        <v>109</v>
      </c>
      <c r="C14" s="4">
        <v>91</v>
      </c>
      <c r="D14" s="4">
        <v>125</v>
      </c>
      <c r="E14" s="4">
        <v>73</v>
      </c>
      <c r="F14" s="4">
        <v>115</v>
      </c>
      <c r="G14" s="4">
        <v>120</v>
      </c>
      <c r="H14" s="4">
        <v>143</v>
      </c>
      <c r="I14" s="4">
        <v>97</v>
      </c>
      <c r="J14" s="4">
        <v>103</v>
      </c>
      <c r="K14" s="2">
        <v>184</v>
      </c>
      <c r="L14" s="2">
        <v>268</v>
      </c>
      <c r="M14" s="2">
        <v>275</v>
      </c>
      <c r="N14" s="2">
        <v>243</v>
      </c>
    </row>
    <row r="15" spans="1:14" ht="11.25" customHeight="1" x14ac:dyDescent="0.25">
      <c r="A15" s="18" t="s">
        <v>11</v>
      </c>
      <c r="B15" s="19">
        <v>364</v>
      </c>
      <c r="C15" s="4">
        <v>506</v>
      </c>
      <c r="D15" s="4">
        <v>961</v>
      </c>
      <c r="E15" s="4">
        <v>1291</v>
      </c>
      <c r="F15" s="4">
        <v>1549</v>
      </c>
      <c r="G15" s="4">
        <v>1873</v>
      </c>
      <c r="H15" s="4">
        <v>2765</v>
      </c>
      <c r="I15" s="4">
        <v>1454</v>
      </c>
      <c r="J15" s="4">
        <v>1781</v>
      </c>
      <c r="K15" s="4">
        <v>1931</v>
      </c>
      <c r="L15" s="4">
        <v>1213</v>
      </c>
      <c r="M15" s="4">
        <v>1218</v>
      </c>
      <c r="N15" s="2">
        <v>1888</v>
      </c>
    </row>
    <row r="16" spans="1:14" ht="11.25" customHeight="1" x14ac:dyDescent="0.25">
      <c r="A16" s="18" t="s">
        <v>12</v>
      </c>
      <c r="B16" s="19">
        <v>58</v>
      </c>
      <c r="C16" s="4">
        <v>40</v>
      </c>
      <c r="D16" s="4">
        <v>103</v>
      </c>
      <c r="E16" s="4">
        <v>58</v>
      </c>
      <c r="F16" s="4">
        <v>20</v>
      </c>
      <c r="G16" s="4">
        <v>34</v>
      </c>
      <c r="H16" s="4">
        <v>17</v>
      </c>
      <c r="I16" s="4">
        <v>111</v>
      </c>
      <c r="J16" s="4">
        <v>132</v>
      </c>
      <c r="K16" s="4">
        <v>79</v>
      </c>
      <c r="L16" s="4">
        <v>147</v>
      </c>
      <c r="M16" s="2">
        <v>285</v>
      </c>
      <c r="N16" s="2">
        <v>254</v>
      </c>
    </row>
    <row r="17" spans="1:14" ht="11.25" customHeight="1" x14ac:dyDescent="0.25">
      <c r="A17" s="18" t="s">
        <v>13</v>
      </c>
      <c r="B17" s="19">
        <v>272</v>
      </c>
      <c r="C17" s="4">
        <v>106</v>
      </c>
      <c r="D17" s="4">
        <v>138</v>
      </c>
      <c r="E17" s="4">
        <v>135</v>
      </c>
      <c r="F17" s="4">
        <v>193</v>
      </c>
      <c r="G17" s="4">
        <v>31</v>
      </c>
      <c r="H17" s="4">
        <v>42</v>
      </c>
      <c r="I17" s="4">
        <v>20</v>
      </c>
      <c r="J17" s="4">
        <v>53</v>
      </c>
      <c r="K17" s="4">
        <v>182</v>
      </c>
      <c r="L17" s="4">
        <v>210</v>
      </c>
      <c r="M17" s="2">
        <v>202</v>
      </c>
      <c r="N17" s="2">
        <v>365</v>
      </c>
    </row>
    <row r="18" spans="1:14" ht="11.25" customHeight="1" x14ac:dyDescent="0.25">
      <c r="A18" s="16" t="s">
        <v>14</v>
      </c>
      <c r="B18" s="14">
        <v>3138</v>
      </c>
      <c r="C18" s="15">
        <v>3038</v>
      </c>
      <c r="D18" s="15">
        <v>3706</v>
      </c>
      <c r="E18" s="15">
        <v>3882</v>
      </c>
      <c r="F18" s="15">
        <v>5038</v>
      </c>
      <c r="G18" s="15">
        <v>4508</v>
      </c>
      <c r="H18" s="15">
        <v>3472</v>
      </c>
      <c r="I18" s="15">
        <v>3652</v>
      </c>
      <c r="J18" s="15">
        <v>4246</v>
      </c>
      <c r="K18" s="15">
        <v>3869</v>
      </c>
      <c r="L18" s="15">
        <v>4345</v>
      </c>
      <c r="M18" s="15">
        <v>4659</v>
      </c>
      <c r="N18" s="17">
        <f>N19+N20+N21+N22+N23+N24+N25</f>
        <v>4935</v>
      </c>
    </row>
    <row r="19" spans="1:14" ht="11.25" customHeight="1" x14ac:dyDescent="0.25">
      <c r="A19" s="18" t="s">
        <v>15</v>
      </c>
      <c r="B19" s="19">
        <v>343</v>
      </c>
      <c r="C19" s="4">
        <v>239</v>
      </c>
      <c r="D19" s="4">
        <v>283</v>
      </c>
      <c r="E19" s="4">
        <v>337</v>
      </c>
      <c r="F19" s="4">
        <v>491</v>
      </c>
      <c r="G19" s="4">
        <v>578</v>
      </c>
      <c r="H19" s="4">
        <v>462</v>
      </c>
      <c r="I19" s="4">
        <v>448</v>
      </c>
      <c r="J19" s="4">
        <v>491</v>
      </c>
      <c r="K19" s="4">
        <v>509</v>
      </c>
      <c r="L19" s="4">
        <v>574</v>
      </c>
      <c r="M19" s="4">
        <v>530</v>
      </c>
      <c r="N19" s="2">
        <v>692</v>
      </c>
    </row>
    <row r="20" spans="1:14" ht="11.25" customHeight="1" x14ac:dyDescent="0.25">
      <c r="A20" s="18" t="s">
        <v>16</v>
      </c>
      <c r="B20" s="19">
        <v>13</v>
      </c>
      <c r="C20" s="4">
        <v>7</v>
      </c>
      <c r="D20" s="4">
        <v>73</v>
      </c>
      <c r="E20" s="4">
        <v>50</v>
      </c>
      <c r="F20" s="4">
        <v>97</v>
      </c>
      <c r="G20" s="4">
        <v>52</v>
      </c>
      <c r="H20" s="4">
        <v>22</v>
      </c>
      <c r="I20" s="4">
        <v>23</v>
      </c>
      <c r="J20" s="4">
        <v>29</v>
      </c>
      <c r="K20" s="4">
        <v>25</v>
      </c>
      <c r="L20" s="4">
        <v>25</v>
      </c>
      <c r="M20" s="4">
        <v>29</v>
      </c>
      <c r="N20" s="2">
        <v>39</v>
      </c>
    </row>
    <row r="21" spans="1:14" ht="11.25" customHeight="1" x14ac:dyDescent="0.25">
      <c r="A21" s="18" t="s">
        <v>17</v>
      </c>
      <c r="B21" s="19">
        <v>57</v>
      </c>
      <c r="C21" s="4">
        <v>77</v>
      </c>
      <c r="D21" s="4">
        <v>160</v>
      </c>
      <c r="E21" s="4">
        <v>133</v>
      </c>
      <c r="F21" s="4">
        <v>131</v>
      </c>
      <c r="G21" s="4">
        <v>189</v>
      </c>
      <c r="H21" s="4">
        <v>278</v>
      </c>
      <c r="I21" s="4">
        <v>144</v>
      </c>
      <c r="J21" s="4">
        <v>142</v>
      </c>
      <c r="K21" s="4">
        <v>142</v>
      </c>
      <c r="L21" s="4">
        <v>174</v>
      </c>
      <c r="M21" s="4">
        <v>254</v>
      </c>
      <c r="N21" s="2">
        <v>270</v>
      </c>
    </row>
    <row r="22" spans="1:14" ht="11.25" customHeight="1" x14ac:dyDescent="0.25">
      <c r="A22" s="18" t="s">
        <v>18</v>
      </c>
      <c r="B22" s="19">
        <v>2241</v>
      </c>
      <c r="C22" s="4">
        <v>2427</v>
      </c>
      <c r="D22" s="4">
        <v>2654</v>
      </c>
      <c r="E22" s="4">
        <v>2938</v>
      </c>
      <c r="F22" s="4">
        <v>3434</v>
      </c>
      <c r="G22" s="4">
        <v>3073</v>
      </c>
      <c r="H22" s="4">
        <v>2250</v>
      </c>
      <c r="I22" s="4">
        <v>2355</v>
      </c>
      <c r="J22" s="4">
        <v>2674</v>
      </c>
      <c r="K22" s="4">
        <v>2403</v>
      </c>
      <c r="L22" s="4">
        <v>2293</v>
      </c>
      <c r="M22" s="4">
        <v>3390</v>
      </c>
      <c r="N22" s="2">
        <v>3485</v>
      </c>
    </row>
    <row r="23" spans="1:14" ht="11.25" customHeight="1" x14ac:dyDescent="0.25">
      <c r="A23" s="18" t="s">
        <v>19</v>
      </c>
      <c r="B23" s="20" t="s">
        <v>20</v>
      </c>
      <c r="C23" s="20">
        <v>107</v>
      </c>
      <c r="D23" s="4">
        <v>121</v>
      </c>
      <c r="E23" s="4">
        <v>142</v>
      </c>
      <c r="F23" s="4">
        <v>342</v>
      </c>
      <c r="G23" s="4">
        <v>144</v>
      </c>
      <c r="H23" s="4">
        <v>94</v>
      </c>
      <c r="I23" s="4">
        <v>143</v>
      </c>
      <c r="J23" s="4">
        <v>185</v>
      </c>
      <c r="K23" s="4">
        <v>74</v>
      </c>
      <c r="L23" s="4">
        <v>161</v>
      </c>
      <c r="M23" s="4">
        <v>204</v>
      </c>
      <c r="N23" s="2">
        <v>161</v>
      </c>
    </row>
    <row r="24" spans="1:14" ht="11.25" customHeight="1" x14ac:dyDescent="0.25">
      <c r="A24" s="18" t="s">
        <v>21</v>
      </c>
      <c r="B24" s="19">
        <v>248</v>
      </c>
      <c r="C24" s="4">
        <v>129</v>
      </c>
      <c r="D24" s="4">
        <v>324</v>
      </c>
      <c r="E24" s="4">
        <v>185</v>
      </c>
      <c r="F24" s="4">
        <v>257</v>
      </c>
      <c r="G24" s="4">
        <v>303</v>
      </c>
      <c r="H24" s="4">
        <v>151</v>
      </c>
      <c r="I24" s="4">
        <v>69</v>
      </c>
      <c r="J24" s="4">
        <v>70</v>
      </c>
      <c r="K24" s="4">
        <v>43</v>
      </c>
      <c r="L24" s="4">
        <v>78</v>
      </c>
      <c r="M24" s="4">
        <v>69</v>
      </c>
      <c r="N24" s="2">
        <v>88</v>
      </c>
    </row>
    <row r="25" spans="1:14" ht="11.25" customHeight="1" x14ac:dyDescent="0.25">
      <c r="A25" s="21" t="s">
        <v>22</v>
      </c>
      <c r="B25" s="19">
        <v>236</v>
      </c>
      <c r="C25" s="4">
        <v>52</v>
      </c>
      <c r="D25" s="4">
        <v>91</v>
      </c>
      <c r="E25" s="4">
        <v>97</v>
      </c>
      <c r="F25" s="4">
        <v>286</v>
      </c>
      <c r="G25" s="4">
        <v>169</v>
      </c>
      <c r="H25" s="4">
        <v>215</v>
      </c>
      <c r="I25" s="4">
        <v>470</v>
      </c>
      <c r="J25" s="4">
        <v>655</v>
      </c>
      <c r="K25" s="4">
        <v>673</v>
      </c>
      <c r="L25" s="4">
        <v>1040</v>
      </c>
      <c r="M25" s="4">
        <v>183</v>
      </c>
      <c r="N25" s="2">
        <v>200</v>
      </c>
    </row>
    <row r="26" spans="1:14" ht="11.25" customHeight="1" x14ac:dyDescent="0.25">
      <c r="A26" s="13" t="s">
        <v>23</v>
      </c>
      <c r="B26" s="14">
        <v>23436</v>
      </c>
      <c r="C26" s="15">
        <v>20730</v>
      </c>
      <c r="D26" s="15">
        <v>21998</v>
      </c>
      <c r="E26" s="15">
        <v>22570</v>
      </c>
      <c r="F26" s="15">
        <v>24695</v>
      </c>
      <c r="G26" s="15">
        <v>29133</v>
      </c>
      <c r="H26" s="15">
        <v>29942</v>
      </c>
      <c r="I26" s="15">
        <v>29187</v>
      </c>
      <c r="J26" s="15">
        <v>30804</v>
      </c>
      <c r="K26" s="15">
        <v>30622</v>
      </c>
      <c r="L26" s="15">
        <v>29373</v>
      </c>
      <c r="M26" s="15">
        <f>SUM(M27:M35)</f>
        <v>29148</v>
      </c>
      <c r="N26" s="15">
        <f>SUM(N27:N35)</f>
        <v>32480</v>
      </c>
    </row>
    <row r="27" spans="1:14" ht="11.25" customHeight="1" x14ac:dyDescent="0.25">
      <c r="A27" s="18" t="s">
        <v>24</v>
      </c>
      <c r="B27" s="19">
        <v>10451</v>
      </c>
      <c r="C27" s="4">
        <v>9132</v>
      </c>
      <c r="D27" s="4">
        <v>9141</v>
      </c>
      <c r="E27" s="4">
        <v>9238</v>
      </c>
      <c r="F27" s="4">
        <v>9665</v>
      </c>
      <c r="G27" s="4">
        <v>10475</v>
      </c>
      <c r="H27" s="4">
        <v>10350</v>
      </c>
      <c r="I27" s="4">
        <v>10878</v>
      </c>
      <c r="J27" s="4">
        <v>12136</v>
      </c>
      <c r="K27" s="4">
        <v>11826</v>
      </c>
      <c r="L27" s="4">
        <v>12207</v>
      </c>
      <c r="M27" s="4">
        <v>12570</v>
      </c>
      <c r="N27" s="2">
        <v>15138</v>
      </c>
    </row>
    <row r="28" spans="1:14" ht="11.25" customHeight="1" x14ac:dyDescent="0.25">
      <c r="A28" s="18" t="s">
        <v>25</v>
      </c>
      <c r="B28" s="19">
        <v>10463</v>
      </c>
      <c r="C28" s="4">
        <v>10065</v>
      </c>
      <c r="D28" s="4">
        <v>10712</v>
      </c>
      <c r="E28" s="4">
        <v>11309</v>
      </c>
      <c r="F28" s="4">
        <v>12517</v>
      </c>
      <c r="G28" s="4">
        <v>16329</v>
      </c>
      <c r="H28" s="4">
        <v>16143</v>
      </c>
      <c r="I28" s="4">
        <v>15227</v>
      </c>
      <c r="J28" s="4">
        <v>15857</v>
      </c>
      <c r="K28" s="4">
        <v>15926</v>
      </c>
      <c r="L28" s="4">
        <v>13449</v>
      </c>
      <c r="M28" s="4">
        <v>12817</v>
      </c>
      <c r="N28" s="2">
        <v>13461</v>
      </c>
    </row>
    <row r="29" spans="1:14" ht="11.25" customHeight="1" x14ac:dyDescent="0.25">
      <c r="A29" s="18" t="s">
        <v>26</v>
      </c>
      <c r="B29" s="19">
        <v>411</v>
      </c>
      <c r="C29" s="4">
        <v>216</v>
      </c>
      <c r="D29" s="4">
        <v>293</v>
      </c>
      <c r="E29" s="4">
        <v>220</v>
      </c>
      <c r="F29" s="4">
        <v>353</v>
      </c>
      <c r="G29" s="4">
        <v>297</v>
      </c>
      <c r="H29" s="4">
        <v>375</v>
      </c>
      <c r="I29" s="4">
        <v>280</v>
      </c>
      <c r="J29" s="4">
        <v>186</v>
      </c>
      <c r="K29" s="4">
        <v>218</v>
      </c>
      <c r="L29" s="4">
        <v>227</v>
      </c>
      <c r="M29" s="4">
        <v>110</v>
      </c>
      <c r="N29" s="2">
        <v>379</v>
      </c>
    </row>
    <row r="30" spans="1:14" ht="11.25" customHeight="1" x14ac:dyDescent="0.25">
      <c r="A30" s="18" t="s">
        <v>27</v>
      </c>
      <c r="B30" s="19">
        <v>845</v>
      </c>
      <c r="C30" s="4">
        <v>635</v>
      </c>
      <c r="D30" s="4">
        <v>1158</v>
      </c>
      <c r="E30" s="4">
        <v>753</v>
      </c>
      <c r="F30" s="4">
        <v>775</v>
      </c>
      <c r="G30" s="4">
        <v>707</v>
      </c>
      <c r="H30" s="4">
        <v>735</v>
      </c>
      <c r="I30" s="4">
        <v>776</v>
      </c>
      <c r="J30" s="4">
        <v>600</v>
      </c>
      <c r="K30" s="4">
        <v>117</v>
      </c>
      <c r="L30" s="4">
        <v>102</v>
      </c>
      <c r="M30" s="4">
        <v>587</v>
      </c>
      <c r="N30" s="2">
        <v>102</v>
      </c>
    </row>
    <row r="31" spans="1:14" ht="11.25" customHeight="1" x14ac:dyDescent="0.25">
      <c r="A31" s="18" t="s">
        <v>28</v>
      </c>
      <c r="B31" s="20" t="s">
        <v>20</v>
      </c>
      <c r="C31" s="20" t="s">
        <v>29</v>
      </c>
      <c r="D31" s="20" t="s">
        <v>30</v>
      </c>
      <c r="E31" s="20" t="s">
        <v>30</v>
      </c>
      <c r="F31" s="4">
        <v>518</v>
      </c>
      <c r="G31" s="4">
        <v>503</v>
      </c>
      <c r="H31" s="4">
        <v>783</v>
      </c>
      <c r="I31" s="4">
        <v>590</v>
      </c>
      <c r="J31" s="4">
        <v>299</v>
      </c>
      <c r="K31" s="4">
        <v>509</v>
      </c>
      <c r="L31" s="4">
        <v>574</v>
      </c>
      <c r="M31" s="4">
        <v>319</v>
      </c>
      <c r="N31" s="2">
        <v>463</v>
      </c>
    </row>
    <row r="32" spans="1:14" ht="11.25" customHeight="1" x14ac:dyDescent="0.25">
      <c r="A32" s="18" t="s">
        <v>31</v>
      </c>
      <c r="B32" s="20" t="s">
        <v>20</v>
      </c>
      <c r="C32" s="20" t="s">
        <v>29</v>
      </c>
      <c r="D32" s="20" t="s">
        <v>30</v>
      </c>
      <c r="E32" s="20" t="s">
        <v>30</v>
      </c>
      <c r="F32" s="4">
        <v>17</v>
      </c>
      <c r="G32" s="4">
        <v>31</v>
      </c>
      <c r="H32" s="4">
        <v>43</v>
      </c>
      <c r="I32" s="4">
        <v>19</v>
      </c>
      <c r="J32" s="4">
        <v>18</v>
      </c>
      <c r="K32" s="4">
        <v>17</v>
      </c>
      <c r="L32" s="4">
        <v>17</v>
      </c>
      <c r="M32" s="4">
        <v>14</v>
      </c>
      <c r="N32" s="2">
        <v>10</v>
      </c>
    </row>
    <row r="33" spans="1:18" ht="11.25" customHeight="1" x14ac:dyDescent="0.25">
      <c r="A33" s="18" t="s">
        <v>32</v>
      </c>
      <c r="B33" s="20" t="s">
        <v>20</v>
      </c>
      <c r="C33" s="20" t="s">
        <v>29</v>
      </c>
      <c r="D33" s="20" t="s">
        <v>30</v>
      </c>
      <c r="E33" s="20" t="s">
        <v>30</v>
      </c>
      <c r="F33" s="4">
        <v>148</v>
      </c>
      <c r="G33" s="4">
        <v>145</v>
      </c>
      <c r="H33" s="4">
        <v>209</v>
      </c>
      <c r="I33" s="4">
        <v>103</v>
      </c>
      <c r="J33" s="4">
        <v>178</v>
      </c>
      <c r="K33" s="4">
        <v>8</v>
      </c>
      <c r="L33" s="22" t="s">
        <v>30</v>
      </c>
      <c r="M33" s="4">
        <v>162</v>
      </c>
      <c r="N33" s="2">
        <v>58</v>
      </c>
    </row>
    <row r="34" spans="1:18" ht="11.25" customHeight="1" x14ac:dyDescent="0.25">
      <c r="A34" s="18" t="s">
        <v>33</v>
      </c>
      <c r="B34" s="20"/>
      <c r="C34" s="20" t="s">
        <v>29</v>
      </c>
      <c r="D34" s="20" t="s">
        <v>30</v>
      </c>
      <c r="E34" s="20" t="s">
        <v>30</v>
      </c>
      <c r="F34" s="20" t="s">
        <v>30</v>
      </c>
      <c r="G34" s="20" t="s">
        <v>30</v>
      </c>
      <c r="H34" s="20" t="s">
        <v>30</v>
      </c>
      <c r="I34" s="20" t="s">
        <v>30</v>
      </c>
      <c r="J34" s="4">
        <v>7</v>
      </c>
      <c r="K34" s="4">
        <v>201</v>
      </c>
      <c r="L34" s="4">
        <v>181</v>
      </c>
      <c r="M34" s="4">
        <v>29</v>
      </c>
      <c r="N34" s="2">
        <v>225</v>
      </c>
      <c r="R34" s="2" t="s">
        <v>34</v>
      </c>
    </row>
    <row r="35" spans="1:18" ht="11.25" customHeight="1" x14ac:dyDescent="0.25">
      <c r="A35" s="18" t="s">
        <v>35</v>
      </c>
      <c r="B35" s="19">
        <v>1266</v>
      </c>
      <c r="C35" s="4">
        <v>682</v>
      </c>
      <c r="D35" s="4">
        <v>694</v>
      </c>
      <c r="E35" s="4">
        <v>1050</v>
      </c>
      <c r="F35" s="4">
        <v>702</v>
      </c>
      <c r="G35" s="4">
        <v>646</v>
      </c>
      <c r="H35" s="4">
        <v>1304</v>
      </c>
      <c r="I35" s="4">
        <v>1314</v>
      </c>
      <c r="J35" s="4">
        <v>1523</v>
      </c>
      <c r="K35" s="4">
        <v>1800</v>
      </c>
      <c r="L35" s="4">
        <v>2616</v>
      </c>
      <c r="M35" s="4">
        <v>2540</v>
      </c>
      <c r="N35" s="2">
        <v>2644</v>
      </c>
    </row>
    <row r="36" spans="1:18" ht="11.25" customHeight="1" x14ac:dyDescent="0.25">
      <c r="A36" s="16" t="s">
        <v>36</v>
      </c>
      <c r="B36" s="20" t="s">
        <v>20</v>
      </c>
      <c r="C36" s="23">
        <v>97</v>
      </c>
      <c r="D36" s="15">
        <v>171</v>
      </c>
      <c r="E36" s="15">
        <v>180</v>
      </c>
      <c r="F36" s="15">
        <v>188</v>
      </c>
      <c r="G36" s="15">
        <v>145</v>
      </c>
      <c r="H36" s="15">
        <v>81</v>
      </c>
      <c r="I36" s="15">
        <v>57</v>
      </c>
      <c r="J36" s="15">
        <v>54</v>
      </c>
      <c r="K36" s="15">
        <v>25</v>
      </c>
      <c r="L36" s="15">
        <v>30</v>
      </c>
      <c r="M36" s="17">
        <f>SUM(M37:M41)</f>
        <v>46</v>
      </c>
      <c r="N36" s="17">
        <f>SUM(N37:N41)</f>
        <v>230</v>
      </c>
    </row>
    <row r="37" spans="1:18" ht="11.25" customHeight="1" x14ac:dyDescent="0.25">
      <c r="A37" s="18" t="s">
        <v>37</v>
      </c>
      <c r="B37" s="20" t="s">
        <v>20</v>
      </c>
      <c r="C37" s="20">
        <v>23</v>
      </c>
      <c r="D37" s="4">
        <v>59</v>
      </c>
      <c r="E37" s="4">
        <v>50</v>
      </c>
      <c r="F37" s="4">
        <v>89</v>
      </c>
      <c r="G37" s="4">
        <v>46</v>
      </c>
      <c r="H37" s="4">
        <v>25</v>
      </c>
      <c r="I37" s="4">
        <v>8</v>
      </c>
      <c r="J37" s="4">
        <v>5</v>
      </c>
      <c r="K37" s="4">
        <v>3</v>
      </c>
      <c r="L37" s="4">
        <v>4</v>
      </c>
      <c r="M37" s="2">
        <v>6</v>
      </c>
      <c r="N37" s="2">
        <v>179</v>
      </c>
    </row>
    <row r="38" spans="1:18" ht="11.25" customHeight="1" x14ac:dyDescent="0.25">
      <c r="A38" s="18" t="s">
        <v>38</v>
      </c>
      <c r="B38" s="20"/>
      <c r="C38" s="20"/>
      <c r="D38" s="4" t="s">
        <v>30</v>
      </c>
      <c r="E38" s="22" t="s">
        <v>30</v>
      </c>
      <c r="F38" s="22" t="s">
        <v>30</v>
      </c>
      <c r="G38" s="22" t="s">
        <v>30</v>
      </c>
      <c r="H38" s="22" t="s">
        <v>30</v>
      </c>
      <c r="I38" s="22" t="s">
        <v>30</v>
      </c>
      <c r="J38" s="22" t="s">
        <v>30</v>
      </c>
      <c r="K38" s="4">
        <v>1</v>
      </c>
      <c r="L38" s="22" t="s">
        <v>30</v>
      </c>
      <c r="M38" s="2">
        <v>4</v>
      </c>
      <c r="N38" s="2">
        <v>1</v>
      </c>
    </row>
    <row r="39" spans="1:18" ht="11.25" customHeight="1" x14ac:dyDescent="0.25">
      <c r="A39" s="18" t="s">
        <v>39</v>
      </c>
      <c r="B39" s="20"/>
      <c r="C39" s="20" t="s">
        <v>29</v>
      </c>
      <c r="D39" s="20" t="s">
        <v>30</v>
      </c>
      <c r="E39" s="22" t="s">
        <v>30</v>
      </c>
      <c r="F39" s="22" t="s">
        <v>30</v>
      </c>
      <c r="G39" s="22" t="s">
        <v>30</v>
      </c>
      <c r="H39" s="22" t="s">
        <v>30</v>
      </c>
      <c r="I39" s="22" t="s">
        <v>30</v>
      </c>
      <c r="J39" s="4">
        <v>1</v>
      </c>
      <c r="K39" s="22" t="s">
        <v>30</v>
      </c>
      <c r="L39" s="4">
        <v>4</v>
      </c>
      <c r="M39" s="2">
        <v>4</v>
      </c>
      <c r="N39" s="2">
        <v>14</v>
      </c>
    </row>
    <row r="40" spans="1:18" ht="11.25" customHeight="1" x14ac:dyDescent="0.25">
      <c r="A40" s="18" t="s">
        <v>40</v>
      </c>
      <c r="B40" s="20"/>
      <c r="C40" s="20" t="s">
        <v>29</v>
      </c>
      <c r="D40" s="20" t="s">
        <v>30</v>
      </c>
      <c r="E40" s="22" t="s">
        <v>30</v>
      </c>
      <c r="F40" s="22" t="s">
        <v>30</v>
      </c>
      <c r="G40" s="22" t="s">
        <v>30</v>
      </c>
      <c r="H40" s="22" t="s">
        <v>30</v>
      </c>
      <c r="I40" s="22" t="s">
        <v>30</v>
      </c>
      <c r="J40" s="4">
        <v>2</v>
      </c>
      <c r="K40" s="4">
        <v>3</v>
      </c>
      <c r="L40" s="22" t="s">
        <v>30</v>
      </c>
      <c r="M40" s="24" t="s">
        <v>30</v>
      </c>
      <c r="N40" s="2">
        <v>4</v>
      </c>
    </row>
    <row r="41" spans="1:18" ht="11.25" customHeight="1" x14ac:dyDescent="0.25">
      <c r="A41" s="18" t="s">
        <v>41</v>
      </c>
      <c r="B41" s="20" t="s">
        <v>20</v>
      </c>
      <c r="C41" s="20">
        <v>74</v>
      </c>
      <c r="D41" s="4">
        <v>112</v>
      </c>
      <c r="E41" s="4">
        <v>130</v>
      </c>
      <c r="F41" s="4">
        <v>99</v>
      </c>
      <c r="G41" s="4">
        <v>99</v>
      </c>
      <c r="H41" s="4">
        <v>56</v>
      </c>
      <c r="I41" s="4">
        <v>49</v>
      </c>
      <c r="J41" s="4">
        <v>46</v>
      </c>
      <c r="K41" s="4">
        <v>18</v>
      </c>
      <c r="L41" s="4">
        <v>22</v>
      </c>
      <c r="M41" s="2">
        <v>32</v>
      </c>
      <c r="N41" s="2">
        <v>32</v>
      </c>
    </row>
    <row r="42" spans="1:18" ht="11.25" customHeight="1" x14ac:dyDescent="0.25">
      <c r="A42" s="16" t="s">
        <v>42</v>
      </c>
      <c r="B42" s="20" t="s">
        <v>20</v>
      </c>
      <c r="C42" s="23">
        <v>60</v>
      </c>
      <c r="D42" s="20" t="s">
        <v>30</v>
      </c>
      <c r="E42" s="23" t="s">
        <v>30</v>
      </c>
      <c r="F42" s="20" t="s">
        <v>30</v>
      </c>
      <c r="G42" s="20" t="s">
        <v>30</v>
      </c>
      <c r="H42" s="20" t="s">
        <v>30</v>
      </c>
      <c r="I42" s="15">
        <v>267</v>
      </c>
      <c r="J42" s="15">
        <v>368</v>
      </c>
      <c r="K42" s="15">
        <v>323</v>
      </c>
      <c r="L42" s="15">
        <v>311</v>
      </c>
      <c r="M42" s="17">
        <f>SUM(M43:M44)</f>
        <v>386</v>
      </c>
      <c r="N42" s="17">
        <f>SUM(N43:N44)</f>
        <v>424</v>
      </c>
    </row>
    <row r="43" spans="1:18" ht="11.25" customHeight="1" x14ac:dyDescent="0.25">
      <c r="A43" s="16" t="s">
        <v>43</v>
      </c>
      <c r="B43" s="20" t="s">
        <v>20</v>
      </c>
      <c r="C43" s="20" t="s">
        <v>29</v>
      </c>
      <c r="D43" s="20" t="s">
        <v>30</v>
      </c>
      <c r="E43" s="23" t="s">
        <v>30</v>
      </c>
      <c r="F43" s="23" t="s">
        <v>30</v>
      </c>
      <c r="G43" s="23" t="s">
        <v>30</v>
      </c>
      <c r="H43" s="23" t="s">
        <v>30</v>
      </c>
      <c r="I43" s="4">
        <v>22</v>
      </c>
      <c r="J43" s="4">
        <v>22</v>
      </c>
      <c r="K43" s="4">
        <v>18</v>
      </c>
      <c r="L43" s="4">
        <v>26</v>
      </c>
      <c r="M43" s="2">
        <v>30</v>
      </c>
      <c r="N43" s="2">
        <v>152</v>
      </c>
    </row>
    <row r="44" spans="1:18" ht="11.25" customHeight="1" x14ac:dyDescent="0.25">
      <c r="A44" s="16" t="s">
        <v>44</v>
      </c>
      <c r="B44" s="20" t="s">
        <v>20</v>
      </c>
      <c r="C44" s="20" t="s">
        <v>29</v>
      </c>
      <c r="D44" s="20" t="s">
        <v>30</v>
      </c>
      <c r="E44" s="23" t="s">
        <v>30</v>
      </c>
      <c r="F44" s="23" t="s">
        <v>30</v>
      </c>
      <c r="G44" s="23" t="s">
        <v>30</v>
      </c>
      <c r="H44" s="23" t="s">
        <v>30</v>
      </c>
      <c r="I44" s="4">
        <v>245</v>
      </c>
      <c r="J44" s="4">
        <v>346</v>
      </c>
      <c r="K44" s="4">
        <v>305</v>
      </c>
      <c r="L44" s="4">
        <v>285</v>
      </c>
      <c r="M44" s="2">
        <v>356</v>
      </c>
      <c r="N44" s="2">
        <v>272</v>
      </c>
    </row>
    <row r="45" spans="1:18" ht="11.25" customHeight="1" x14ac:dyDescent="0.25">
      <c r="A45" s="16" t="s">
        <v>45</v>
      </c>
      <c r="B45" s="20"/>
      <c r="C45" s="20" t="s">
        <v>29</v>
      </c>
      <c r="D45" s="23">
        <v>102</v>
      </c>
      <c r="E45" s="23">
        <v>135</v>
      </c>
      <c r="F45" s="23">
        <v>215</v>
      </c>
      <c r="G45" s="23">
        <v>131</v>
      </c>
      <c r="H45" s="23">
        <v>116</v>
      </c>
      <c r="I45" s="23">
        <v>123</v>
      </c>
      <c r="J45" s="15">
        <v>210</v>
      </c>
      <c r="K45" s="15">
        <v>158</v>
      </c>
      <c r="L45" s="15">
        <v>198</v>
      </c>
      <c r="M45" s="17">
        <f>SUM(M46:M47)</f>
        <v>240</v>
      </c>
      <c r="N45" s="17">
        <f>SUM(N46:N47)</f>
        <v>258</v>
      </c>
    </row>
    <row r="46" spans="1:18" ht="11.25" customHeight="1" x14ac:dyDescent="0.25">
      <c r="A46" s="18" t="s">
        <v>46</v>
      </c>
      <c r="B46" s="20" t="s">
        <v>20</v>
      </c>
      <c r="C46" s="20">
        <v>49</v>
      </c>
      <c r="D46" s="4">
        <v>85</v>
      </c>
      <c r="E46" s="4">
        <v>124</v>
      </c>
      <c r="F46" s="4">
        <v>186</v>
      </c>
      <c r="G46" s="4">
        <v>121</v>
      </c>
      <c r="H46" s="4">
        <v>85</v>
      </c>
      <c r="I46" s="4">
        <v>102</v>
      </c>
      <c r="J46" s="4">
        <v>169</v>
      </c>
      <c r="K46" s="4">
        <v>130</v>
      </c>
      <c r="L46" s="4">
        <v>143</v>
      </c>
      <c r="M46" s="2">
        <v>154</v>
      </c>
      <c r="N46" s="2">
        <v>218</v>
      </c>
    </row>
    <row r="47" spans="1:18" ht="11.25" customHeight="1" x14ac:dyDescent="0.25">
      <c r="A47" s="18" t="s">
        <v>47</v>
      </c>
      <c r="B47" s="20" t="s">
        <v>20</v>
      </c>
      <c r="C47" s="20" t="s">
        <v>29</v>
      </c>
      <c r="D47" s="20" t="s">
        <v>30</v>
      </c>
      <c r="E47" s="20" t="s">
        <v>30</v>
      </c>
      <c r="F47" s="20" t="s">
        <v>30</v>
      </c>
      <c r="G47" s="20" t="s">
        <v>30</v>
      </c>
      <c r="H47" s="20" t="s">
        <v>30</v>
      </c>
      <c r="I47" s="4">
        <v>21</v>
      </c>
      <c r="J47" s="20">
        <v>41</v>
      </c>
      <c r="K47" s="4">
        <v>28</v>
      </c>
      <c r="L47" s="4">
        <v>55</v>
      </c>
      <c r="M47" s="2">
        <v>86</v>
      </c>
      <c r="N47" s="2">
        <v>40</v>
      </c>
    </row>
    <row r="48" spans="1:18" ht="11.25" customHeight="1" x14ac:dyDescent="0.25">
      <c r="A48" s="18" t="s">
        <v>48</v>
      </c>
      <c r="B48" s="20" t="s">
        <v>20</v>
      </c>
      <c r="C48" s="20">
        <v>11</v>
      </c>
      <c r="D48" s="4">
        <v>17</v>
      </c>
      <c r="E48" s="4">
        <v>11</v>
      </c>
      <c r="F48" s="4">
        <v>29</v>
      </c>
      <c r="G48" s="4">
        <v>10</v>
      </c>
      <c r="H48" s="4">
        <v>31</v>
      </c>
      <c r="I48" s="20" t="s">
        <v>30</v>
      </c>
      <c r="J48" s="20" t="s">
        <v>30</v>
      </c>
      <c r="K48" s="20" t="s">
        <v>30</v>
      </c>
      <c r="L48" s="20" t="s">
        <v>30</v>
      </c>
      <c r="M48" s="20" t="s">
        <v>30</v>
      </c>
      <c r="N48" s="24" t="s">
        <v>30</v>
      </c>
    </row>
    <row r="49" spans="1:14" ht="11.25" customHeight="1" x14ac:dyDescent="0.25">
      <c r="A49" s="13" t="s">
        <v>49</v>
      </c>
      <c r="B49" s="14">
        <v>393</v>
      </c>
      <c r="C49" s="15">
        <v>369</v>
      </c>
      <c r="D49" s="15">
        <v>550</v>
      </c>
      <c r="E49" s="15">
        <v>479</v>
      </c>
      <c r="F49" s="15">
        <v>574</v>
      </c>
      <c r="G49" s="15">
        <v>525</v>
      </c>
      <c r="H49" s="15">
        <v>676</v>
      </c>
      <c r="I49" s="15">
        <v>699</v>
      </c>
      <c r="J49" s="15">
        <v>1142</v>
      </c>
      <c r="K49" s="15">
        <v>1089</v>
      </c>
      <c r="L49" s="15">
        <v>952</v>
      </c>
      <c r="M49" s="15">
        <v>729</v>
      </c>
      <c r="N49" s="2">
        <f>N50+N51+N52</f>
        <v>768</v>
      </c>
    </row>
    <row r="50" spans="1:14" ht="11.25" customHeight="1" x14ac:dyDescent="0.25">
      <c r="A50" s="13" t="s">
        <v>50</v>
      </c>
      <c r="B50" s="20" t="s">
        <v>20</v>
      </c>
      <c r="C50" s="20" t="s">
        <v>29</v>
      </c>
      <c r="D50" s="20" t="s">
        <v>30</v>
      </c>
      <c r="E50" s="20" t="s">
        <v>30</v>
      </c>
      <c r="F50" s="4">
        <v>442</v>
      </c>
      <c r="G50" s="4">
        <v>376</v>
      </c>
      <c r="H50" s="4">
        <v>482</v>
      </c>
      <c r="I50" s="4">
        <v>480</v>
      </c>
      <c r="J50" s="4">
        <v>877</v>
      </c>
      <c r="K50" s="4">
        <v>924</v>
      </c>
      <c r="L50" s="4">
        <v>711</v>
      </c>
      <c r="M50" s="2">
        <v>575</v>
      </c>
      <c r="N50" s="2">
        <v>531</v>
      </c>
    </row>
    <row r="51" spans="1:14" ht="11.25" customHeight="1" x14ac:dyDescent="0.25">
      <c r="A51" s="21" t="s">
        <v>51</v>
      </c>
      <c r="B51" s="20" t="s">
        <v>20</v>
      </c>
      <c r="C51" s="20" t="s">
        <v>29</v>
      </c>
      <c r="D51" s="20" t="s">
        <v>30</v>
      </c>
      <c r="E51" s="20" t="s">
        <v>30</v>
      </c>
      <c r="F51" s="20" t="s">
        <v>30</v>
      </c>
      <c r="G51" s="20" t="s">
        <v>30</v>
      </c>
      <c r="H51" s="20" t="s">
        <v>30</v>
      </c>
      <c r="I51" s="4">
        <v>23</v>
      </c>
      <c r="J51" s="4">
        <v>64</v>
      </c>
      <c r="K51" s="4">
        <v>13</v>
      </c>
      <c r="L51" s="4">
        <v>16</v>
      </c>
      <c r="M51" s="2">
        <v>13</v>
      </c>
      <c r="N51" s="2">
        <v>18</v>
      </c>
    </row>
    <row r="52" spans="1:14" ht="11.25" customHeight="1" x14ac:dyDescent="0.25">
      <c r="A52" s="21" t="s">
        <v>52</v>
      </c>
      <c r="B52" s="20" t="s">
        <v>20</v>
      </c>
      <c r="C52" s="20" t="s">
        <v>29</v>
      </c>
      <c r="D52" s="20" t="s">
        <v>30</v>
      </c>
      <c r="E52" s="20" t="s">
        <v>30</v>
      </c>
      <c r="F52" s="4">
        <v>132</v>
      </c>
      <c r="G52" s="4">
        <v>149</v>
      </c>
      <c r="H52" s="4">
        <v>194</v>
      </c>
      <c r="I52" s="4">
        <v>196</v>
      </c>
      <c r="J52" s="4">
        <v>201</v>
      </c>
      <c r="K52" s="4">
        <v>152</v>
      </c>
      <c r="L52" s="4">
        <v>225</v>
      </c>
      <c r="M52" s="2">
        <v>141</v>
      </c>
      <c r="N52" s="2">
        <v>219</v>
      </c>
    </row>
    <row r="53" spans="1:14" ht="11.25" customHeight="1" x14ac:dyDescent="0.25">
      <c r="A53" s="13" t="s">
        <v>53</v>
      </c>
      <c r="B53" s="14">
        <v>6728</v>
      </c>
      <c r="C53" s="15">
        <v>9778</v>
      </c>
      <c r="D53" s="15">
        <v>9715</v>
      </c>
      <c r="E53" s="15">
        <v>11649</v>
      </c>
      <c r="F53" s="15">
        <v>13393</v>
      </c>
      <c r="G53" s="15">
        <v>13452</v>
      </c>
      <c r="H53" s="15">
        <v>18403</v>
      </c>
      <c r="I53" s="15">
        <v>21409</v>
      </c>
      <c r="J53" s="15">
        <v>32561</v>
      </c>
      <c r="K53" s="15">
        <v>33792</v>
      </c>
      <c r="L53" s="15">
        <v>38935</v>
      </c>
      <c r="M53" s="15">
        <f>SUM(M54:M58)</f>
        <v>40140</v>
      </c>
      <c r="N53" s="15">
        <f>SUM(N54:N58)</f>
        <v>47281</v>
      </c>
    </row>
    <row r="54" spans="1:14" ht="11.25" customHeight="1" x14ac:dyDescent="0.25">
      <c r="A54" s="21" t="s">
        <v>54</v>
      </c>
      <c r="B54" s="20" t="s">
        <v>20</v>
      </c>
      <c r="C54" s="20" t="s">
        <v>29</v>
      </c>
      <c r="D54" s="20" t="s">
        <v>30</v>
      </c>
      <c r="E54" s="20" t="s">
        <v>30</v>
      </c>
      <c r="F54" s="20" t="s">
        <v>30</v>
      </c>
      <c r="G54" s="20" t="s">
        <v>30</v>
      </c>
      <c r="H54" s="20" t="s">
        <v>30</v>
      </c>
      <c r="I54" s="4">
        <v>7727</v>
      </c>
      <c r="J54" s="4">
        <v>15802</v>
      </c>
      <c r="K54" s="4">
        <v>21123</v>
      </c>
      <c r="L54" s="4">
        <v>25083</v>
      </c>
      <c r="M54" s="4">
        <v>25192</v>
      </c>
      <c r="N54" s="2">
        <v>33256</v>
      </c>
    </row>
    <row r="55" spans="1:14" ht="11.25" customHeight="1" x14ac:dyDescent="0.25">
      <c r="A55" s="18" t="s">
        <v>55</v>
      </c>
      <c r="B55" s="19">
        <v>1992</v>
      </c>
      <c r="C55" s="4">
        <v>1510</v>
      </c>
      <c r="D55" s="4">
        <v>1185</v>
      </c>
      <c r="E55" s="4">
        <v>2679</v>
      </c>
      <c r="F55" s="4">
        <v>2372</v>
      </c>
      <c r="G55" s="4">
        <v>2504</v>
      </c>
      <c r="H55" s="4">
        <v>3557</v>
      </c>
      <c r="I55" s="4">
        <v>3338</v>
      </c>
      <c r="J55" s="4">
        <v>3120</v>
      </c>
      <c r="K55" s="4">
        <v>2542</v>
      </c>
      <c r="L55" s="4">
        <v>2623</v>
      </c>
      <c r="M55" s="4">
        <v>2951</v>
      </c>
      <c r="N55" s="2">
        <v>3851</v>
      </c>
    </row>
    <row r="56" spans="1:14" ht="11.25" customHeight="1" x14ac:dyDescent="0.25">
      <c r="A56" s="18" t="s">
        <v>56</v>
      </c>
      <c r="B56" s="19">
        <v>3786</v>
      </c>
      <c r="C56" s="4">
        <v>5522</v>
      </c>
      <c r="D56" s="4">
        <v>5826</v>
      </c>
      <c r="E56" s="4">
        <v>6594</v>
      </c>
      <c r="F56" s="4">
        <v>7030</v>
      </c>
      <c r="G56" s="4">
        <v>6808</v>
      </c>
      <c r="H56" s="4">
        <v>6625</v>
      </c>
      <c r="I56" s="4">
        <v>6824</v>
      </c>
      <c r="J56" s="4">
        <v>9803</v>
      </c>
      <c r="K56" s="4">
        <v>6652</v>
      </c>
      <c r="L56" s="4">
        <v>7743</v>
      </c>
      <c r="M56" s="4">
        <v>8690</v>
      </c>
      <c r="N56" s="2">
        <v>6757</v>
      </c>
    </row>
    <row r="57" spans="1:14" ht="11.25" customHeight="1" x14ac:dyDescent="0.25">
      <c r="A57" s="18" t="s">
        <v>57</v>
      </c>
      <c r="B57" s="19"/>
      <c r="C57" s="20" t="s">
        <v>29</v>
      </c>
      <c r="D57" s="20" t="s">
        <v>30</v>
      </c>
      <c r="E57" s="20" t="s">
        <v>30</v>
      </c>
      <c r="F57" s="20" t="s">
        <v>30</v>
      </c>
      <c r="G57" s="20" t="s">
        <v>30</v>
      </c>
      <c r="H57" s="20" t="s">
        <v>30</v>
      </c>
      <c r="I57" s="4">
        <v>1972</v>
      </c>
      <c r="J57" s="4">
        <v>1921</v>
      </c>
      <c r="K57" s="4">
        <v>1976</v>
      </c>
      <c r="L57" s="4">
        <v>2384</v>
      </c>
      <c r="M57" s="4">
        <v>2158</v>
      </c>
      <c r="N57" s="2">
        <v>2094</v>
      </c>
    </row>
    <row r="58" spans="1:14" ht="11.25" customHeight="1" x14ac:dyDescent="0.25">
      <c r="A58" s="21" t="s">
        <v>58</v>
      </c>
      <c r="B58" s="19">
        <v>950</v>
      </c>
      <c r="C58" s="4">
        <v>2746</v>
      </c>
      <c r="D58" s="4">
        <v>2704</v>
      </c>
      <c r="E58" s="4">
        <v>2376</v>
      </c>
      <c r="F58" s="4">
        <v>3991</v>
      </c>
      <c r="G58" s="4">
        <v>4140</v>
      </c>
      <c r="H58" s="4">
        <v>8221</v>
      </c>
      <c r="I58" s="4">
        <v>1548</v>
      </c>
      <c r="J58" s="4">
        <v>1915</v>
      </c>
      <c r="K58" s="4">
        <v>1499</v>
      </c>
      <c r="L58" s="4">
        <v>1102</v>
      </c>
      <c r="M58" s="4">
        <v>1149</v>
      </c>
      <c r="N58" s="2">
        <v>1323</v>
      </c>
    </row>
    <row r="59" spans="1:14" ht="11.25" customHeight="1" x14ac:dyDescent="0.25">
      <c r="A59" s="13" t="s">
        <v>59</v>
      </c>
      <c r="B59" s="14">
        <v>1030</v>
      </c>
      <c r="C59" s="15">
        <v>1009</v>
      </c>
      <c r="D59" s="15">
        <v>669</v>
      </c>
      <c r="E59" s="15">
        <v>1150</v>
      </c>
      <c r="F59" s="15">
        <v>955</v>
      </c>
      <c r="G59" s="15">
        <v>1201</v>
      </c>
      <c r="H59" s="15">
        <v>1014</v>
      </c>
      <c r="I59" s="15">
        <v>646</v>
      </c>
      <c r="J59" s="15">
        <v>1048</v>
      </c>
      <c r="K59" s="15">
        <v>529</v>
      </c>
      <c r="L59" s="15">
        <v>796</v>
      </c>
      <c r="M59" s="15">
        <f>SUM(M60:M61)</f>
        <v>493</v>
      </c>
      <c r="N59" s="15">
        <f>SUM(N60:N61)</f>
        <v>376</v>
      </c>
    </row>
    <row r="60" spans="1:14" ht="11.25" customHeight="1" x14ac:dyDescent="0.25">
      <c r="A60" s="25" t="s">
        <v>60</v>
      </c>
      <c r="B60" s="19">
        <v>158</v>
      </c>
      <c r="C60" s="4">
        <v>170</v>
      </c>
      <c r="D60" s="4">
        <v>162</v>
      </c>
      <c r="E60" s="4">
        <v>125</v>
      </c>
      <c r="F60" s="4">
        <v>103</v>
      </c>
      <c r="G60" s="4">
        <v>77</v>
      </c>
      <c r="H60" s="4">
        <v>121</v>
      </c>
      <c r="I60" s="4">
        <v>202</v>
      </c>
      <c r="J60" s="4">
        <v>198</v>
      </c>
      <c r="K60" s="4">
        <v>110</v>
      </c>
      <c r="L60" s="4">
        <v>135</v>
      </c>
      <c r="M60" s="4">
        <v>93</v>
      </c>
      <c r="N60" s="2">
        <v>26</v>
      </c>
    </row>
    <row r="61" spans="1:14" ht="11.25" customHeight="1" x14ac:dyDescent="0.25">
      <c r="A61" s="25" t="s">
        <v>61</v>
      </c>
      <c r="B61" s="19">
        <v>872</v>
      </c>
      <c r="C61" s="4">
        <v>839</v>
      </c>
      <c r="D61" s="4">
        <v>507</v>
      </c>
      <c r="E61" s="4">
        <v>1025</v>
      </c>
      <c r="F61" s="4">
        <v>852</v>
      </c>
      <c r="G61" s="4">
        <v>1124</v>
      </c>
      <c r="H61" s="4">
        <v>893</v>
      </c>
      <c r="I61" s="4">
        <v>444</v>
      </c>
      <c r="J61" s="4">
        <v>850</v>
      </c>
      <c r="K61" s="4">
        <v>419</v>
      </c>
      <c r="L61" s="4">
        <v>661</v>
      </c>
      <c r="M61" s="4">
        <v>400</v>
      </c>
      <c r="N61" s="2">
        <v>350</v>
      </c>
    </row>
    <row r="62" spans="1:14" ht="11.25" customHeight="1" x14ac:dyDescent="0.25">
      <c r="A62" s="26" t="s">
        <v>62</v>
      </c>
      <c r="B62" s="20" t="s">
        <v>20</v>
      </c>
      <c r="C62" s="15">
        <v>13</v>
      </c>
      <c r="D62" s="15">
        <v>7</v>
      </c>
      <c r="E62" s="15">
        <v>1</v>
      </c>
      <c r="F62" s="23" t="s">
        <v>30</v>
      </c>
      <c r="G62" s="15">
        <v>5</v>
      </c>
      <c r="H62" s="15">
        <v>7</v>
      </c>
      <c r="I62" s="23" t="s">
        <v>30</v>
      </c>
      <c r="J62" s="23" t="s">
        <v>30</v>
      </c>
      <c r="K62" s="23" t="s">
        <v>30</v>
      </c>
      <c r="L62" s="23" t="s">
        <v>30</v>
      </c>
      <c r="M62" s="23" t="s">
        <v>30</v>
      </c>
      <c r="N62" s="24" t="s">
        <v>30</v>
      </c>
    </row>
    <row r="63" spans="1:14" ht="11.25" customHeight="1" x14ac:dyDescent="0.25">
      <c r="A63" s="25" t="s">
        <v>63</v>
      </c>
      <c r="B63" s="20" t="s">
        <v>20</v>
      </c>
      <c r="C63" s="4">
        <v>11</v>
      </c>
      <c r="D63" s="20" t="s">
        <v>30</v>
      </c>
      <c r="E63" s="4">
        <v>1</v>
      </c>
      <c r="F63" s="20" t="s">
        <v>30</v>
      </c>
      <c r="G63" s="4">
        <v>5</v>
      </c>
      <c r="H63" s="4">
        <v>1</v>
      </c>
      <c r="I63" s="20" t="s">
        <v>30</v>
      </c>
      <c r="J63" s="20" t="s">
        <v>30</v>
      </c>
      <c r="K63" s="20" t="s">
        <v>30</v>
      </c>
      <c r="L63" s="20" t="s">
        <v>30</v>
      </c>
      <c r="M63" s="20" t="s">
        <v>30</v>
      </c>
      <c r="N63" s="24" t="s">
        <v>30</v>
      </c>
    </row>
    <row r="64" spans="1:14" ht="11.25" customHeight="1" x14ac:dyDescent="0.25">
      <c r="A64" s="27" t="s">
        <v>48</v>
      </c>
      <c r="B64" s="28" t="s">
        <v>20</v>
      </c>
      <c r="C64" s="28" t="s">
        <v>29</v>
      </c>
      <c r="D64" s="28" t="s">
        <v>30</v>
      </c>
      <c r="E64" s="28" t="s">
        <v>30</v>
      </c>
      <c r="F64" s="28" t="s">
        <v>30</v>
      </c>
      <c r="G64" s="28" t="s">
        <v>30</v>
      </c>
      <c r="H64" s="28">
        <v>6</v>
      </c>
      <c r="I64" s="28" t="s">
        <v>30</v>
      </c>
      <c r="J64" s="28" t="s">
        <v>30</v>
      </c>
      <c r="K64" s="28" t="s">
        <v>30</v>
      </c>
      <c r="L64" s="28" t="s">
        <v>30</v>
      </c>
      <c r="M64" s="28" t="s">
        <v>30</v>
      </c>
      <c r="N64" s="28" t="s">
        <v>30</v>
      </c>
    </row>
    <row r="65" spans="1:14" ht="11.25" customHeight="1" x14ac:dyDescent="0.25">
      <c r="A65" s="4"/>
      <c r="B65" s="20"/>
      <c r="C65" s="20"/>
      <c r="D65" s="20"/>
      <c r="E65" s="20"/>
      <c r="F65" s="20"/>
      <c r="G65" s="20"/>
      <c r="H65" s="20"/>
      <c r="I65" s="20"/>
      <c r="J65" s="20"/>
      <c r="K65" s="4"/>
      <c r="L65" s="29"/>
      <c r="N65" s="29" t="s">
        <v>64</v>
      </c>
    </row>
    <row r="66" spans="1:14" ht="11.25" customHeight="1" x14ac:dyDescent="0.25">
      <c r="A66" s="4"/>
      <c r="B66" s="20"/>
      <c r="C66" s="20"/>
      <c r="D66" s="20"/>
      <c r="E66" s="20"/>
      <c r="F66" s="20"/>
      <c r="G66" s="20"/>
      <c r="H66" s="20"/>
      <c r="I66" s="20"/>
      <c r="J66" s="20"/>
      <c r="K66" s="4"/>
      <c r="L66" s="29"/>
    </row>
    <row r="67" spans="1:14" ht="22.5" customHeight="1" x14ac:dyDescent="0.15">
      <c r="A67" s="6"/>
      <c r="B67" s="28"/>
      <c r="C67" s="28"/>
      <c r="D67" s="28"/>
      <c r="E67" s="28"/>
      <c r="F67" s="28"/>
      <c r="G67" s="28"/>
      <c r="H67" s="28"/>
      <c r="I67" s="28"/>
      <c r="J67" s="28"/>
      <c r="K67" s="6"/>
      <c r="L67" s="30"/>
      <c r="M67" s="7"/>
      <c r="N67" s="30" t="s">
        <v>65</v>
      </c>
    </row>
    <row r="68" spans="1:14" ht="16.5" customHeight="1" x14ac:dyDescent="0.25">
      <c r="A68" s="8" t="s">
        <v>2</v>
      </c>
      <c r="B68" s="9">
        <v>2004</v>
      </c>
      <c r="C68" s="9">
        <v>2005</v>
      </c>
      <c r="D68" s="9">
        <v>2006</v>
      </c>
      <c r="E68" s="9">
        <v>2007</v>
      </c>
      <c r="F68" s="10">
        <v>2008</v>
      </c>
      <c r="G68" s="10">
        <v>2009</v>
      </c>
      <c r="H68" s="10">
        <v>2010</v>
      </c>
      <c r="I68" s="10">
        <v>2011</v>
      </c>
      <c r="J68" s="10">
        <v>2012</v>
      </c>
      <c r="K68" s="10">
        <v>2013</v>
      </c>
      <c r="L68" s="10">
        <v>2014</v>
      </c>
      <c r="M68" s="31">
        <v>2015</v>
      </c>
      <c r="N68" s="31">
        <v>2016</v>
      </c>
    </row>
    <row r="69" spans="1:14" ht="5.25" customHeight="1" x14ac:dyDescent="0.25">
      <c r="A69" s="11"/>
      <c r="B69" s="12"/>
      <c r="C69" s="12"/>
      <c r="D69" s="12"/>
      <c r="E69" s="4"/>
      <c r="J69" s="2"/>
    </row>
    <row r="70" spans="1:14" ht="11.25" customHeight="1" x14ac:dyDescent="0.25">
      <c r="A70" s="13" t="s">
        <v>66</v>
      </c>
      <c r="B70" s="14">
        <v>447</v>
      </c>
      <c r="C70" s="15">
        <v>427</v>
      </c>
      <c r="D70" s="15">
        <v>546</v>
      </c>
      <c r="E70" s="15">
        <v>655</v>
      </c>
      <c r="F70" s="15">
        <v>760</v>
      </c>
      <c r="G70" s="23">
        <v>822</v>
      </c>
      <c r="H70" s="15">
        <v>1276</v>
      </c>
      <c r="I70" s="15">
        <v>1423</v>
      </c>
      <c r="J70" s="15">
        <v>1936</v>
      </c>
      <c r="K70" s="15">
        <v>2132</v>
      </c>
      <c r="L70" s="15">
        <v>2847</v>
      </c>
      <c r="M70" s="15">
        <f>SUM(M71:M73)</f>
        <v>3276</v>
      </c>
      <c r="N70" s="15">
        <f>SUM(N71:N73)</f>
        <v>3226</v>
      </c>
    </row>
    <row r="71" spans="1:14" ht="11.25" customHeight="1" x14ac:dyDescent="0.25">
      <c r="A71" s="13" t="s">
        <v>67</v>
      </c>
      <c r="B71" s="20" t="s">
        <v>20</v>
      </c>
      <c r="C71" s="20" t="s">
        <v>29</v>
      </c>
      <c r="D71" s="20" t="s">
        <v>30</v>
      </c>
      <c r="E71" s="20" t="s">
        <v>30</v>
      </c>
      <c r="F71" s="20" t="s">
        <v>30</v>
      </c>
      <c r="G71" s="20">
        <v>660</v>
      </c>
      <c r="H71" s="4">
        <v>1067</v>
      </c>
      <c r="I71" s="4">
        <v>1336</v>
      </c>
      <c r="J71" s="4">
        <v>1589</v>
      </c>
      <c r="K71" s="4">
        <v>1664</v>
      </c>
      <c r="L71" s="4">
        <v>2333</v>
      </c>
      <c r="M71" s="4">
        <v>2464</v>
      </c>
      <c r="N71" s="2">
        <v>2796</v>
      </c>
    </row>
    <row r="72" spans="1:14" ht="11.25" customHeight="1" x14ac:dyDescent="0.25">
      <c r="A72" s="21" t="s">
        <v>68</v>
      </c>
      <c r="B72" s="20" t="s">
        <v>20</v>
      </c>
      <c r="C72" s="20" t="s">
        <v>29</v>
      </c>
      <c r="D72" s="20" t="s">
        <v>30</v>
      </c>
      <c r="E72" s="20" t="s">
        <v>30</v>
      </c>
      <c r="F72" s="20" t="s">
        <v>30</v>
      </c>
      <c r="G72" s="20">
        <v>83</v>
      </c>
      <c r="H72" s="4">
        <v>146</v>
      </c>
      <c r="I72" s="4">
        <v>58</v>
      </c>
      <c r="J72" s="4">
        <v>140</v>
      </c>
      <c r="K72" s="4">
        <v>137</v>
      </c>
      <c r="L72" s="4">
        <v>244</v>
      </c>
      <c r="M72" s="4">
        <v>155</v>
      </c>
      <c r="N72" s="2">
        <v>119</v>
      </c>
    </row>
    <row r="73" spans="1:14" ht="11.25" customHeight="1" x14ac:dyDescent="0.25">
      <c r="A73" s="21" t="s">
        <v>69</v>
      </c>
      <c r="B73" s="20" t="s">
        <v>20</v>
      </c>
      <c r="C73" s="20" t="s">
        <v>29</v>
      </c>
      <c r="D73" s="20" t="s">
        <v>30</v>
      </c>
      <c r="E73" s="20" t="s">
        <v>30</v>
      </c>
      <c r="F73" s="20" t="s">
        <v>30</v>
      </c>
      <c r="G73" s="20">
        <v>79</v>
      </c>
      <c r="H73" s="4">
        <v>63</v>
      </c>
      <c r="I73" s="4">
        <v>29</v>
      </c>
      <c r="J73" s="4">
        <v>207</v>
      </c>
      <c r="K73" s="4">
        <v>331</v>
      </c>
      <c r="L73" s="4">
        <v>270</v>
      </c>
      <c r="M73" s="4">
        <v>657</v>
      </c>
      <c r="N73" s="2">
        <v>311</v>
      </c>
    </row>
    <row r="74" spans="1:14" ht="11.25" customHeight="1" x14ac:dyDescent="0.25">
      <c r="A74" s="26" t="s">
        <v>70</v>
      </c>
      <c r="B74" s="14">
        <v>145</v>
      </c>
      <c r="C74" s="20" t="s">
        <v>29</v>
      </c>
      <c r="D74" s="15">
        <v>87</v>
      </c>
      <c r="E74" s="15">
        <v>190</v>
      </c>
      <c r="F74" s="15">
        <v>106</v>
      </c>
      <c r="G74" s="15">
        <v>206</v>
      </c>
      <c r="H74" s="23" t="s">
        <v>30</v>
      </c>
      <c r="I74" s="23" t="s">
        <v>30</v>
      </c>
      <c r="J74" s="23" t="s">
        <v>30</v>
      </c>
      <c r="K74" s="23" t="s">
        <v>30</v>
      </c>
      <c r="L74" s="23" t="s">
        <v>30</v>
      </c>
    </row>
    <row r="75" spans="1:14" ht="11.25" customHeight="1" x14ac:dyDescent="0.25">
      <c r="A75" s="13" t="s">
        <v>71</v>
      </c>
      <c r="B75" s="14">
        <v>48</v>
      </c>
      <c r="C75" s="15">
        <v>141</v>
      </c>
      <c r="D75" s="15">
        <v>282</v>
      </c>
      <c r="E75" s="15">
        <v>378</v>
      </c>
      <c r="F75" s="15">
        <v>638</v>
      </c>
      <c r="G75" s="15">
        <v>848</v>
      </c>
      <c r="H75" s="15">
        <v>652</v>
      </c>
      <c r="I75" s="15">
        <v>1862</v>
      </c>
      <c r="J75" s="15">
        <v>1638</v>
      </c>
      <c r="K75" s="15">
        <v>448</v>
      </c>
      <c r="L75" s="15">
        <v>286</v>
      </c>
      <c r="M75" s="15">
        <v>128</v>
      </c>
      <c r="N75" s="2">
        <v>216</v>
      </c>
    </row>
    <row r="76" spans="1:14" ht="11.25" customHeight="1" x14ac:dyDescent="0.25">
      <c r="A76" s="13" t="s">
        <v>72</v>
      </c>
      <c r="B76" s="14">
        <v>192</v>
      </c>
      <c r="C76" s="15">
        <v>94</v>
      </c>
      <c r="D76" s="15">
        <v>90</v>
      </c>
      <c r="E76" s="32">
        <v>119</v>
      </c>
      <c r="F76" s="15">
        <v>129</v>
      </c>
      <c r="G76" s="15">
        <v>129</v>
      </c>
      <c r="H76" s="15">
        <v>49</v>
      </c>
      <c r="I76" s="15">
        <v>32</v>
      </c>
      <c r="J76" s="15">
        <v>15</v>
      </c>
      <c r="K76" s="15">
        <v>32</v>
      </c>
      <c r="L76" s="15">
        <v>26</v>
      </c>
      <c r="M76" s="15">
        <v>54</v>
      </c>
      <c r="N76" s="2">
        <v>44</v>
      </c>
    </row>
    <row r="77" spans="1:14" ht="11.25" customHeight="1" x14ac:dyDescent="0.25">
      <c r="A77" s="33" t="s">
        <v>73</v>
      </c>
      <c r="B77" s="34">
        <v>1851</v>
      </c>
      <c r="C77" s="35">
        <v>2587</v>
      </c>
      <c r="D77" s="34">
        <v>2026</v>
      </c>
      <c r="E77" s="36">
        <v>4419</v>
      </c>
      <c r="F77" s="35">
        <v>6130</v>
      </c>
      <c r="G77" s="35">
        <v>7551</v>
      </c>
      <c r="H77" s="35">
        <v>11093</v>
      </c>
      <c r="I77" s="35">
        <v>8311</v>
      </c>
      <c r="J77" s="35">
        <v>10416</v>
      </c>
      <c r="K77" s="35">
        <v>9446</v>
      </c>
      <c r="L77" s="35">
        <v>9840</v>
      </c>
      <c r="M77" s="35">
        <v>9476</v>
      </c>
      <c r="N77" s="7">
        <v>11792</v>
      </c>
    </row>
    <row r="78" spans="1:14" ht="9.75" customHeight="1" x14ac:dyDescent="0.25">
      <c r="A78" s="37" t="s">
        <v>74</v>
      </c>
      <c r="B78" s="38"/>
      <c r="C78" s="4"/>
      <c r="D78" s="38"/>
      <c r="E78" s="4"/>
      <c r="F78" s="4"/>
      <c r="G78" s="4"/>
      <c r="H78" s="4"/>
      <c r="I78" s="4"/>
      <c r="J78" s="4"/>
    </row>
    <row r="79" spans="1:14" ht="9.75" customHeight="1" x14ac:dyDescent="0.25">
      <c r="A79" s="37" t="s">
        <v>75</v>
      </c>
      <c r="B79" s="38"/>
      <c r="C79" s="4"/>
      <c r="D79" s="38"/>
      <c r="E79" s="4"/>
      <c r="F79" s="4"/>
      <c r="G79" s="4"/>
      <c r="H79" s="4"/>
      <c r="I79" s="4"/>
      <c r="J79" s="4"/>
    </row>
    <row r="80" spans="1:14" ht="9.75" customHeight="1" x14ac:dyDescent="0.25">
      <c r="A80" s="37" t="s">
        <v>76</v>
      </c>
      <c r="B80" s="39"/>
      <c r="C80" s="39"/>
      <c r="D80" s="39"/>
      <c r="E80" s="39"/>
      <c r="F80" s="39"/>
      <c r="G80" s="40"/>
      <c r="H80" s="41"/>
      <c r="I80" s="41"/>
      <c r="J80" s="41"/>
    </row>
    <row r="81" spans="1:13" ht="9.75" customHeight="1" x14ac:dyDescent="0.25">
      <c r="A81" s="37" t="s">
        <v>77</v>
      </c>
      <c r="B81" s="41"/>
      <c r="C81" s="41"/>
      <c r="D81" s="41"/>
      <c r="J81" s="2"/>
    </row>
    <row r="82" spans="1:13" ht="9.75" customHeight="1" x14ac:dyDescent="0.25">
      <c r="A82" s="37" t="s">
        <v>78</v>
      </c>
      <c r="J82" s="2"/>
    </row>
    <row r="83" spans="1:13" ht="9.75" customHeight="1" x14ac:dyDescent="0.25">
      <c r="A83" s="37" t="s">
        <v>79</v>
      </c>
      <c r="J83" s="2"/>
    </row>
    <row r="84" spans="1:13" ht="9.75" customHeight="1" x14ac:dyDescent="0.25">
      <c r="A84" s="37" t="s">
        <v>80</v>
      </c>
      <c r="J84" s="2"/>
    </row>
    <row r="85" spans="1:13" ht="10.5" customHeight="1" x14ac:dyDescent="0.25">
      <c r="A85" s="37" t="s">
        <v>81</v>
      </c>
    </row>
    <row r="86" spans="1:13" ht="9.75" customHeight="1" x14ac:dyDescent="0.25">
      <c r="A86" s="37" t="s">
        <v>82</v>
      </c>
    </row>
    <row r="87" spans="1:13" ht="11.25" customHeight="1" x14ac:dyDescent="0.25">
      <c r="A87" s="43" t="s">
        <v>83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</row>
    <row r="88" spans="1:13" ht="10.5" customHeight="1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</row>
  </sheetData>
  <mergeCells count="3">
    <mergeCell ref="A1:L1"/>
    <mergeCell ref="A87:M87"/>
    <mergeCell ref="A88:L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2017-09-21T19:07:43Z</dcterms:created>
  <dcterms:modified xsi:type="dcterms:W3CDTF">2017-09-21T19:07:44Z</dcterms:modified>
</cp:coreProperties>
</file>