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mpendio2017_TomoI\Pedro\Seguridad-Pedro\cap08\"/>
    </mc:Choice>
  </mc:AlternateContent>
  <bookViews>
    <workbookView xWindow="0" yWindow="0" windowWidth="21600" windowHeight="97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4" i="1" l="1"/>
  <c r="V33" i="1"/>
  <c r="V32" i="1"/>
  <c r="V31" i="1"/>
  <c r="V30" i="1"/>
  <c r="V29" i="1"/>
  <c r="V28" i="1"/>
  <c r="V27" i="1"/>
  <c r="V26" i="1"/>
  <c r="V25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6" i="1"/>
</calcChain>
</file>

<file path=xl/sharedStrings.xml><?xml version="1.0" encoding="utf-8"?>
<sst xmlns="http://schemas.openxmlformats.org/spreadsheetml/2006/main" count="87" uniqueCount="87">
  <si>
    <t>8.3  TASA DE DENUNCIAS DE FALTAS, SEGÚN DEPARTAMENTO, 2008 - 2016</t>
  </si>
  <si>
    <r>
      <t xml:space="preserve">   (Por cada 10,000 habitantes)  </t>
    </r>
    <r>
      <rPr>
        <b/>
        <sz val="8"/>
        <rFont val="Arial Narrow"/>
        <family val="2"/>
      </rPr>
      <t xml:space="preserve">     </t>
    </r>
  </si>
  <si>
    <t>Departamento</t>
  </si>
  <si>
    <t>poblacion</t>
  </si>
  <si>
    <t>Hab. 2014</t>
  </si>
  <si>
    <t>Total</t>
  </si>
  <si>
    <t>73,8</t>
  </si>
  <si>
    <t>AMA</t>
  </si>
  <si>
    <t>ANC</t>
  </si>
  <si>
    <t>Amazonas</t>
  </si>
  <si>
    <t>43,1</t>
  </si>
  <si>
    <t>APU</t>
  </si>
  <si>
    <t>Áncash</t>
  </si>
  <si>
    <t>49,4</t>
  </si>
  <si>
    <t>ARE</t>
  </si>
  <si>
    <t>Apurímac</t>
  </si>
  <si>
    <t>51,4</t>
  </si>
  <si>
    <t>AYA</t>
  </si>
  <si>
    <t>Arequipa</t>
  </si>
  <si>
    <t>161,7</t>
  </si>
  <si>
    <t>CAJ</t>
  </si>
  <si>
    <t>Ayacucho</t>
  </si>
  <si>
    <t>9,1</t>
  </si>
  <si>
    <t>CAL</t>
  </si>
  <si>
    <t>Cajamarca</t>
  </si>
  <si>
    <t>24,5</t>
  </si>
  <si>
    <t>CUS</t>
  </si>
  <si>
    <t>Callao</t>
  </si>
  <si>
    <t>131,2</t>
  </si>
  <si>
    <t>HVCA</t>
  </si>
  <si>
    <t>Cusco</t>
  </si>
  <si>
    <t>95,1</t>
  </si>
  <si>
    <t>HCO</t>
  </si>
  <si>
    <t>Huancavelica</t>
  </si>
  <si>
    <t>1,7</t>
  </si>
  <si>
    <t>ICA</t>
  </si>
  <si>
    <t>Huánuco</t>
  </si>
  <si>
    <t>6,0</t>
  </si>
  <si>
    <t>JUN</t>
  </si>
  <si>
    <t>Ica</t>
  </si>
  <si>
    <t>37,7</t>
  </si>
  <si>
    <t>LAL</t>
  </si>
  <si>
    <t>Junín</t>
  </si>
  <si>
    <t>10,6</t>
  </si>
  <si>
    <t>LAM</t>
  </si>
  <si>
    <t>La Libertad</t>
  </si>
  <si>
    <t>74,1</t>
  </si>
  <si>
    <t>LIM</t>
  </si>
  <si>
    <t>Lambayeque</t>
  </si>
  <si>
    <t>119,3</t>
  </si>
  <si>
    <t>LOR</t>
  </si>
  <si>
    <t>Lima</t>
  </si>
  <si>
    <t>113,5</t>
  </si>
  <si>
    <t>MDD</t>
  </si>
  <si>
    <t xml:space="preserve">    Provincia de Lima 1/</t>
  </si>
  <si>
    <t xml:space="preserve">    Región Lima 2/</t>
  </si>
  <si>
    <t>Loreto</t>
  </si>
  <si>
    <t>33,4</t>
  </si>
  <si>
    <t>MOQ</t>
  </si>
  <si>
    <t>Madre de Dios</t>
  </si>
  <si>
    <t>89,2</t>
  </si>
  <si>
    <t>PAS</t>
  </si>
  <si>
    <t>Moquegua</t>
  </si>
  <si>
    <t>139,3</t>
  </si>
  <si>
    <t>PIU</t>
  </si>
  <si>
    <t>Pasco</t>
  </si>
  <si>
    <t>10,2</t>
  </si>
  <si>
    <t>PUN</t>
  </si>
  <si>
    <t>Piura</t>
  </si>
  <si>
    <t>37,8</t>
  </si>
  <si>
    <t>SAM</t>
  </si>
  <si>
    <t>Puno</t>
  </si>
  <si>
    <t>31,4</t>
  </si>
  <si>
    <t>TAC</t>
  </si>
  <si>
    <t>San Martín</t>
  </si>
  <si>
    <t>17,4</t>
  </si>
  <si>
    <t>TUM</t>
  </si>
  <si>
    <t>Tacna</t>
  </si>
  <si>
    <t>69,5</t>
  </si>
  <si>
    <t>UCA</t>
  </si>
  <si>
    <t>Tumbes</t>
  </si>
  <si>
    <t>56,5</t>
  </si>
  <si>
    <t>Ucayali</t>
  </si>
  <si>
    <t>36,7</t>
  </si>
  <si>
    <t>1/ Comprende los 43 distritos que conforman la provincia de Lima.</t>
  </si>
  <si>
    <t xml:space="preserve">2/ Comprende las provincias de Barranca, Cajatambo, Canta, Cañete, Huaral, Huarochirí, Huaura, Oyón y Yauyos. </t>
  </si>
  <si>
    <t>Fuente: Ministerio del Interior - MININTER - Dirección de Gestión en Tecnología de la Información y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</si>
</sst>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\ \ ##0"/>
  </numFmts>
  <fonts count="15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8"/>
      <color indexed="8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7"/>
      <name val="Arial Narrow"/>
      <family val="2"/>
    </font>
    <font>
      <sz val="7"/>
      <name val="Arial Narrow"/>
      <family val="2"/>
    </font>
    <font>
      <sz val="7.5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49"/>
      </bottom>
      <diagonal/>
    </border>
    <border>
      <left style="medium">
        <color rgb="FF33CCCC"/>
      </left>
      <right/>
      <top/>
      <bottom style="thin">
        <color rgb="FF33CCCC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33CCCC"/>
      </left>
      <right/>
      <top/>
      <bottom/>
      <diagonal/>
    </border>
    <border>
      <left/>
      <right/>
      <top/>
      <bottom style="thin">
        <color rgb="FF33CCCC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33CCCC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0" fillId="0" borderId="0"/>
    <xf numFmtId="0" fontId="11" fillId="0" borderId="0"/>
  </cellStyleXfs>
  <cellXfs count="71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2" fillId="0" borderId="0" xfId="0" applyFont="1" applyFill="1"/>
    <xf numFmtId="0" fontId="3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/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right" vertical="center" wrapText="1"/>
    </xf>
    <xf numFmtId="0" fontId="4" fillId="0" borderId="4" xfId="0" applyFont="1" applyFill="1" applyBorder="1" applyAlignment="1" applyProtection="1">
      <alignment horizontal="right" vertical="center" wrapText="1"/>
    </xf>
    <xf numFmtId="0" fontId="4" fillId="0" borderId="5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3" fillId="0" borderId="6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0" fontId="4" fillId="0" borderId="7" xfId="0" applyFont="1" applyFill="1" applyBorder="1" applyAlignment="1" applyProtection="1">
      <alignment horizontal="right" vertical="center" wrapText="1"/>
    </xf>
    <xf numFmtId="0" fontId="3" fillId="0" borderId="0" xfId="0" applyFont="1" applyFill="1"/>
    <xf numFmtId="0" fontId="8" fillId="0" borderId="0" xfId="0" applyFont="1" applyFill="1"/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Fill="1" applyBorder="1"/>
    <xf numFmtId="0" fontId="7" fillId="0" borderId="0" xfId="0" applyFont="1" applyFill="1" applyBorder="1" applyAlignment="1">
      <alignment horizontal="left" vertical="center" wrapText="1" indent="1"/>
    </xf>
    <xf numFmtId="0" fontId="7" fillId="0" borderId="0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165" fontId="2" fillId="0" borderId="0" xfId="0" applyNumberFormat="1" applyFont="1" applyFill="1"/>
    <xf numFmtId="3" fontId="3" fillId="0" borderId="0" xfId="0" applyNumberFormat="1" applyFont="1" applyFill="1" applyAlignment="1">
      <alignment horizontal="center" vertical="center"/>
    </xf>
    <xf numFmtId="166" fontId="3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3" fillId="0" borderId="7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166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left" vertical="center" indent="1"/>
    </xf>
    <xf numFmtId="3" fontId="7" fillId="0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 applyProtection="1">
      <alignment horizontal="left" vertical="center"/>
    </xf>
    <xf numFmtId="164" fontId="9" fillId="0" borderId="0" xfId="0" applyNumberFormat="1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right" vertical="center"/>
    </xf>
    <xf numFmtId="166" fontId="3" fillId="0" borderId="0" xfId="0" applyNumberFormat="1" applyFont="1" applyFill="1" applyBorder="1" applyAlignment="1">
      <alignment vertical="center"/>
    </xf>
    <xf numFmtId="0" fontId="3" fillId="0" borderId="6" xfId="0" applyFont="1" applyFill="1" applyBorder="1" applyAlignment="1" applyProtection="1">
      <alignment horizontal="left"/>
    </xf>
    <xf numFmtId="166" fontId="3" fillId="0" borderId="8" xfId="0" applyNumberFormat="1" applyFont="1" applyFill="1" applyBorder="1" applyAlignment="1" applyProtection="1">
      <alignment horizontal="right" vertical="center"/>
    </xf>
    <xf numFmtId="0" fontId="3" fillId="0" borderId="9" xfId="0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>
      <alignment vertical="center"/>
    </xf>
    <xf numFmtId="164" fontId="3" fillId="0" borderId="10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/>
    </xf>
    <xf numFmtId="0" fontId="6" fillId="0" borderId="0" xfId="1" applyFont="1" applyFill="1" applyBorder="1" applyAlignment="1">
      <alignment vertical="top"/>
    </xf>
    <xf numFmtId="164" fontId="3" fillId="0" borderId="0" xfId="2" applyNumberFormat="1" applyFont="1" applyFill="1" applyBorder="1" applyAlignment="1">
      <alignment horizontal="center"/>
    </xf>
    <xf numFmtId="0" fontId="12" fillId="0" borderId="0" xfId="3" applyFont="1" applyFill="1" applyBorder="1" applyAlignment="1">
      <alignment horizontal="left"/>
    </xf>
    <xf numFmtId="0" fontId="13" fillId="0" borderId="0" xfId="0" applyFont="1" applyFill="1" applyBorder="1" applyAlignment="1" applyProtection="1">
      <alignment horizontal="justify" vertical="center"/>
    </xf>
    <xf numFmtId="0" fontId="13" fillId="0" borderId="0" xfId="0" applyFont="1" applyFill="1" applyBorder="1" applyAlignment="1">
      <alignment horizontal="justify" vertical="center"/>
    </xf>
    <xf numFmtId="0" fontId="13" fillId="0" borderId="0" xfId="0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/>
    </xf>
  </cellXfs>
  <cellStyles count="4">
    <cellStyle name="Normal" xfId="0" builtinId="0"/>
    <cellStyle name="Normal_01_Gastos Reales 2004-2009 (16-04-10)" xfId="1"/>
    <cellStyle name="Normal_C10-124" xfId="3"/>
    <cellStyle name="Normal_CUADROS-MULTIDIMENSIONALIDAD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endio2017_TomoI/Pedro/Seguridad-Pedro/Ca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8.1"/>
      <sheetName val="C8.2"/>
      <sheetName val="8,3"/>
      <sheetName val="8,4"/>
      <sheetName val="8,5"/>
      <sheetName val="8,6"/>
      <sheetName val="8,7"/>
      <sheetName val="C8.8"/>
      <sheetName val="C8.9"/>
      <sheetName val="8,10"/>
      <sheetName val="NUEVO_8,11"/>
      <sheetName val="8,12"/>
      <sheetName val="8,13"/>
      <sheetName val="8,14"/>
      <sheetName val="8,15"/>
      <sheetName val="8,16"/>
      <sheetName val="8,17"/>
      <sheetName val="8,18"/>
      <sheetName val="8,19"/>
      <sheetName val="820"/>
      <sheetName val="8,21"/>
      <sheetName val="8,22"/>
      <sheetName val="8,23"/>
      <sheetName val="8,24"/>
      <sheetName val="8,25"/>
      <sheetName val="8,26"/>
      <sheetName val="NUEVO_8,27"/>
      <sheetName val="NUEVO_8,28"/>
      <sheetName val="8,29"/>
      <sheetName val="NUEVO_8,30"/>
      <sheetName val="NUEVO_8,31"/>
      <sheetName val="NUEVO_8,32"/>
      <sheetName val="NUEVO_8,33"/>
      <sheetName val="NUEVO_8,34"/>
      <sheetName val="NUEVO_8,35"/>
      <sheetName val="8,36"/>
      <sheetName val="NUEVO_8,37"/>
      <sheetName val="8,38"/>
      <sheetName val="8,39"/>
      <sheetName val="8,40"/>
      <sheetName val="8,41"/>
      <sheetName val="8,42"/>
      <sheetName val="8,43"/>
      <sheetName val="8,44"/>
      <sheetName val="8,45"/>
      <sheetName val="8,46"/>
      <sheetName val="8,47"/>
      <sheetName val="8,48"/>
      <sheetName val="8,49"/>
      <sheetName val="8,50"/>
      <sheetName val="8,51"/>
      <sheetName val="8,52"/>
      <sheetName val="8,53"/>
      <sheetName val="8,54"/>
      <sheetName val="8,55"/>
      <sheetName val="8,56"/>
      <sheetName val="8,57"/>
      <sheetName val="8,58"/>
      <sheetName val="8,59"/>
      <sheetName val="8,60"/>
      <sheetName val="8,61"/>
      <sheetName val="8,62"/>
      <sheetName val="8,63"/>
      <sheetName val="8,64"/>
      <sheetName val="8,65"/>
      <sheetName val="8,66"/>
      <sheetName val="8,67"/>
      <sheetName val="8,68"/>
      <sheetName val="8,69"/>
      <sheetName val="8,70"/>
      <sheetName val="8,71"/>
      <sheetName val="8,72"/>
      <sheetName val="8,73"/>
      <sheetName val="8,74"/>
      <sheetName val="8,75"/>
      <sheetName val="8,76"/>
      <sheetName val="8,77"/>
      <sheetName val="8,78"/>
      <sheetName val="8,79"/>
      <sheetName val="8,80"/>
      <sheetName val="8,81"/>
      <sheetName val="8,82"/>
      <sheetName val="8,83"/>
      <sheetName val="8,84"/>
      <sheetName val="8,85"/>
      <sheetName val="8,86"/>
      <sheetName val="8,87"/>
      <sheetName val="8,88"/>
      <sheetName val="8,89"/>
      <sheetName val="8,90"/>
      <sheetName val="8,91"/>
      <sheetName val="8,92"/>
    </sheetNames>
    <sheetDataSet>
      <sheetData sheetId="0"/>
      <sheetData sheetId="1">
        <row r="6">
          <cell r="L6">
            <v>258979</v>
          </cell>
        </row>
        <row r="8">
          <cell r="L8">
            <v>1355</v>
          </cell>
        </row>
        <row r="9">
          <cell r="L9">
            <v>5992</v>
          </cell>
        </row>
        <row r="10">
          <cell r="L10">
            <v>5140</v>
          </cell>
        </row>
        <row r="11">
          <cell r="L11">
            <v>19746</v>
          </cell>
        </row>
        <row r="12">
          <cell r="L12">
            <v>1383</v>
          </cell>
        </row>
        <row r="13">
          <cell r="L13">
            <v>4663</v>
          </cell>
        </row>
        <row r="14">
          <cell r="L14">
            <v>12033</v>
          </cell>
        </row>
        <row r="15">
          <cell r="L15">
            <v>19463</v>
          </cell>
        </row>
        <row r="16">
          <cell r="L16">
            <v>1894</v>
          </cell>
        </row>
        <row r="17">
          <cell r="L17">
            <v>8332</v>
          </cell>
        </row>
        <row r="18">
          <cell r="L18">
            <v>8632</v>
          </cell>
        </row>
        <row r="19">
          <cell r="L19">
            <v>11403</v>
          </cell>
        </row>
        <row r="20">
          <cell r="L20">
            <v>12067</v>
          </cell>
        </row>
        <row r="21">
          <cell r="L21">
            <v>14803</v>
          </cell>
        </row>
        <row r="22">
          <cell r="L22">
            <v>95214</v>
          </cell>
        </row>
        <row r="25">
          <cell r="L25">
            <v>2722</v>
          </cell>
        </row>
        <row r="26">
          <cell r="L26">
            <v>2846</v>
          </cell>
        </row>
        <row r="27">
          <cell r="L27">
            <v>1266</v>
          </cell>
        </row>
        <row r="28">
          <cell r="L28">
            <v>531</v>
          </cell>
        </row>
        <row r="29">
          <cell r="L29">
            <v>14278</v>
          </cell>
        </row>
        <row r="30">
          <cell r="L30">
            <v>4558</v>
          </cell>
        </row>
        <row r="31">
          <cell r="L31">
            <v>3018</v>
          </cell>
        </row>
        <row r="32">
          <cell r="L32">
            <v>2879</v>
          </cell>
        </row>
        <row r="33">
          <cell r="L33">
            <v>2257</v>
          </cell>
        </row>
        <row r="34">
          <cell r="L34">
            <v>2504</v>
          </cell>
        </row>
      </sheetData>
      <sheetData sheetId="2">
        <row r="6">
          <cell r="Y6">
            <v>30814175</v>
          </cell>
        </row>
        <row r="8">
          <cell r="Y8">
            <v>421122</v>
          </cell>
        </row>
        <row r="9">
          <cell r="Y9">
            <v>1142409</v>
          </cell>
        </row>
        <row r="10">
          <cell r="Y10">
            <v>456652</v>
          </cell>
        </row>
        <row r="11">
          <cell r="Y11">
            <v>1273180</v>
          </cell>
        </row>
        <row r="12">
          <cell r="Y12">
            <v>681149</v>
          </cell>
        </row>
        <row r="13">
          <cell r="Y13">
            <v>1525064</v>
          </cell>
        </row>
        <row r="14">
          <cell r="Y14">
            <v>996455</v>
          </cell>
        </row>
        <row r="15">
          <cell r="Y15">
            <v>1308806</v>
          </cell>
        </row>
        <row r="16">
          <cell r="Y16">
            <v>491278</v>
          </cell>
        </row>
        <row r="17">
          <cell r="Y17">
            <v>854234</v>
          </cell>
        </row>
        <row r="18">
          <cell r="Y18">
            <v>779372</v>
          </cell>
        </row>
        <row r="19">
          <cell r="Y19">
            <v>1341064</v>
          </cell>
        </row>
        <row r="20">
          <cell r="Y20">
            <v>1836960</v>
          </cell>
        </row>
        <row r="21">
          <cell r="Y21">
            <v>1250349</v>
          </cell>
        </row>
        <row r="22">
          <cell r="Y22">
            <v>9689011</v>
          </cell>
        </row>
        <row r="25">
          <cell r="Y25">
            <v>1028968</v>
          </cell>
        </row>
        <row r="26">
          <cell r="Y26">
            <v>134105</v>
          </cell>
        </row>
        <row r="27">
          <cell r="Y27">
            <v>178612</v>
          </cell>
        </row>
        <row r="28">
          <cell r="Y28">
            <v>301988</v>
          </cell>
        </row>
        <row r="29">
          <cell r="Y29">
            <v>1829496</v>
          </cell>
        </row>
        <row r="30">
          <cell r="Y30">
            <v>1402496</v>
          </cell>
        </row>
        <row r="31">
          <cell r="Y31">
            <v>829520</v>
          </cell>
        </row>
        <row r="32">
          <cell r="Y32">
            <v>337583</v>
          </cell>
        </row>
        <row r="33">
          <cell r="Y33">
            <v>234638</v>
          </cell>
        </row>
        <row r="34">
          <cell r="Y34">
            <v>489664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E41"/>
  <sheetViews>
    <sheetView showGridLines="0" tabSelected="1" zoomScale="140" zoomScaleNormal="140" workbookViewId="0">
      <selection activeCell="H4" sqref="H4"/>
    </sheetView>
  </sheetViews>
  <sheetFormatPr baseColWidth="10" defaultRowHeight="12.75" x14ac:dyDescent="0.2"/>
  <cols>
    <col min="1" max="1" width="15.7109375" style="4" customWidth="1"/>
    <col min="2" max="2" width="7.7109375" style="4" hidden="1" customWidth="1"/>
    <col min="3" max="3" width="7.5703125" style="4" hidden="1" customWidth="1"/>
    <col min="4" max="4" width="7" style="4" hidden="1" customWidth="1"/>
    <col min="5" max="5" width="9.7109375" style="4" hidden="1" customWidth="1"/>
    <col min="6" max="20" width="9.7109375" style="4" customWidth="1"/>
    <col min="21" max="24" width="6.85546875" style="4" customWidth="1"/>
    <col min="25" max="25" width="12.7109375" style="4" customWidth="1"/>
    <col min="26" max="26" width="6.85546875" style="4" customWidth="1"/>
    <col min="27" max="27" width="9.5703125" style="4" customWidth="1"/>
    <col min="28" max="29" width="6.140625" style="4" customWidth="1"/>
    <col min="30" max="30" width="11.7109375" style="4" customWidth="1"/>
    <col min="31" max="31" width="8.28515625" style="4" customWidth="1"/>
    <col min="32" max="33" width="6.140625" style="4" customWidth="1"/>
    <col min="34" max="34" width="10" style="4" customWidth="1"/>
    <col min="35" max="46" width="7.7109375" style="4" customWidth="1"/>
    <col min="47" max="54" width="11.5703125" style="4" customWidth="1"/>
    <col min="55" max="55" width="6.140625" style="4" customWidth="1"/>
    <col min="56" max="16384" width="11.42578125" style="4"/>
  </cols>
  <sheetData>
    <row r="1" spans="1:3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</row>
    <row r="2" spans="1:31" x14ac:dyDescent="0.2">
      <c r="A2" s="5" t="s">
        <v>1</v>
      </c>
      <c r="B2" s="6"/>
      <c r="C2" s="7"/>
      <c r="D2" s="7"/>
      <c r="E2" s="7"/>
      <c r="F2" s="8"/>
      <c r="G2" s="9"/>
      <c r="H2" s="9"/>
      <c r="I2" s="3"/>
      <c r="R2" s="4">
        <v>80.378424983876457</v>
      </c>
      <c r="S2" s="4">
        <v>250392</v>
      </c>
      <c r="T2" s="4">
        <v>31151643</v>
      </c>
    </row>
    <row r="3" spans="1:31" x14ac:dyDescent="0.2">
      <c r="A3" s="10"/>
      <c r="B3" s="11"/>
      <c r="C3" s="10"/>
      <c r="D3" s="10"/>
      <c r="E3" s="10"/>
      <c r="F3" s="12"/>
      <c r="G3" s="13"/>
      <c r="H3" s="13"/>
      <c r="I3" s="14"/>
      <c r="J3" s="14"/>
      <c r="K3" s="14"/>
      <c r="L3" s="14"/>
      <c r="M3" s="14"/>
      <c r="N3" s="14"/>
      <c r="O3" s="3"/>
      <c r="P3" s="3"/>
      <c r="Q3" s="3"/>
      <c r="R3" s="3"/>
      <c r="S3" s="3"/>
      <c r="T3" s="3"/>
    </row>
    <row r="4" spans="1:31" ht="13.5" x14ac:dyDescent="0.2">
      <c r="A4" s="15" t="s">
        <v>2</v>
      </c>
      <c r="B4" s="16">
        <v>2004</v>
      </c>
      <c r="C4" s="16">
        <v>2005</v>
      </c>
      <c r="D4" s="16">
        <v>2006</v>
      </c>
      <c r="E4" s="17">
        <v>2007</v>
      </c>
      <c r="F4" s="18">
        <v>2008</v>
      </c>
      <c r="G4" s="18">
        <v>2009</v>
      </c>
      <c r="H4" s="18">
        <v>2010</v>
      </c>
      <c r="I4" s="18">
        <v>2011</v>
      </c>
      <c r="J4" s="18">
        <v>2012</v>
      </c>
      <c r="K4" s="18">
        <v>2013</v>
      </c>
      <c r="L4" s="18">
        <v>2014</v>
      </c>
      <c r="M4" s="18">
        <v>2015</v>
      </c>
      <c r="N4" s="18">
        <v>2016</v>
      </c>
      <c r="O4" s="19"/>
      <c r="P4" s="19"/>
      <c r="Q4" s="19"/>
      <c r="R4" s="19"/>
      <c r="S4" s="19"/>
      <c r="T4" s="19"/>
      <c r="AD4" s="3"/>
      <c r="AE4" s="3"/>
    </row>
    <row r="5" spans="1:31" ht="13.5" x14ac:dyDescent="0.25">
      <c r="A5" s="20"/>
      <c r="B5" s="21"/>
      <c r="C5" s="21"/>
      <c r="D5" s="22"/>
      <c r="E5" s="23"/>
      <c r="F5" s="21"/>
      <c r="G5" s="21"/>
      <c r="H5" s="21"/>
      <c r="I5" s="24"/>
      <c r="J5" s="24"/>
      <c r="K5" s="24"/>
      <c r="L5" s="24"/>
      <c r="M5" s="24"/>
      <c r="N5" s="24"/>
      <c r="O5" s="25"/>
      <c r="P5" s="25"/>
      <c r="Q5" s="25"/>
      <c r="R5" s="25"/>
      <c r="S5" s="25"/>
      <c r="T5" s="25" t="s">
        <v>3</v>
      </c>
      <c r="Y5" s="26" t="s">
        <v>4</v>
      </c>
      <c r="AA5" s="27"/>
      <c r="AD5" s="28"/>
      <c r="AE5" s="29"/>
    </row>
    <row r="6" spans="1:31" ht="13.5" x14ac:dyDescent="0.25">
      <c r="A6" s="30" t="s">
        <v>5</v>
      </c>
      <c r="B6" s="31">
        <v>63.6</v>
      </c>
      <c r="C6" s="31">
        <v>72.3</v>
      </c>
      <c r="D6" s="31">
        <v>82.6</v>
      </c>
      <c r="E6" s="32" t="s">
        <v>6</v>
      </c>
      <c r="F6" s="33">
        <v>73.599999999999994</v>
      </c>
      <c r="G6" s="33">
        <v>74.099999999999994</v>
      </c>
      <c r="H6" s="33">
        <v>70.099999999999994</v>
      </c>
      <c r="I6" s="34">
        <v>70.400000000000006</v>
      </c>
      <c r="J6" s="33">
        <v>78.900000000000006</v>
      </c>
      <c r="K6" s="34">
        <v>80.400000000000006</v>
      </c>
      <c r="L6" s="35">
        <v>84</v>
      </c>
      <c r="M6" s="35">
        <v>80.378424983876457</v>
      </c>
      <c r="N6" s="35">
        <v>84.091636265476822</v>
      </c>
      <c r="O6" s="36"/>
      <c r="P6" s="36"/>
      <c r="Q6" s="36">
        <v>40.413696173239416</v>
      </c>
      <c r="R6" s="36" t="s">
        <v>7</v>
      </c>
      <c r="S6" s="36">
        <v>1708</v>
      </c>
      <c r="T6" s="36">
        <v>422629</v>
      </c>
      <c r="U6" s="37"/>
      <c r="V6" s="38">
        <f>[1]C8.2!L6/'[1]8,3'!Y6*10000</f>
        <v>84.045410918838499</v>
      </c>
      <c r="W6" s="37"/>
      <c r="X6" s="37"/>
      <c r="Y6" s="39">
        <v>30814175</v>
      </c>
      <c r="Z6" s="37"/>
      <c r="AA6" s="40">
        <v>1708</v>
      </c>
      <c r="AB6" s="37"/>
      <c r="AC6" s="37"/>
      <c r="AD6" s="41">
        <v>245279</v>
      </c>
      <c r="AE6" s="42"/>
    </row>
    <row r="7" spans="1:31" ht="13.5" x14ac:dyDescent="0.25">
      <c r="A7" s="43"/>
      <c r="B7" s="21"/>
      <c r="C7" s="21"/>
      <c r="D7" s="21"/>
      <c r="E7" s="44"/>
      <c r="F7" s="45"/>
      <c r="G7" s="45"/>
      <c r="H7" s="45"/>
      <c r="I7" s="46"/>
      <c r="J7" s="47"/>
      <c r="K7" s="46"/>
      <c r="L7" s="46"/>
      <c r="M7" s="46"/>
      <c r="N7" s="46"/>
      <c r="O7" s="46"/>
      <c r="P7" s="46"/>
      <c r="Q7" s="36">
        <v>56.449661075677717</v>
      </c>
      <c r="R7" s="46" t="s">
        <v>8</v>
      </c>
      <c r="S7" s="46">
        <v>6484</v>
      </c>
      <c r="T7" s="46">
        <v>1148634</v>
      </c>
      <c r="V7" s="38"/>
      <c r="Y7" s="26"/>
      <c r="AA7" s="40">
        <v>6484</v>
      </c>
      <c r="AD7" s="48"/>
      <c r="AE7" s="49"/>
    </row>
    <row r="8" spans="1:31" ht="13.5" x14ac:dyDescent="0.25">
      <c r="A8" s="50" t="s">
        <v>9</v>
      </c>
      <c r="B8" s="21">
        <v>29.7</v>
      </c>
      <c r="C8" s="21">
        <v>25.3</v>
      </c>
      <c r="D8" s="21">
        <v>35.299999999999997</v>
      </c>
      <c r="E8" s="44" t="s">
        <v>10</v>
      </c>
      <c r="F8" s="45">
        <v>33.4</v>
      </c>
      <c r="G8" s="45">
        <v>26.2</v>
      </c>
      <c r="H8" s="45">
        <v>19.899999999999999</v>
      </c>
      <c r="I8" s="45">
        <v>43.5</v>
      </c>
      <c r="J8" s="45">
        <v>52.8</v>
      </c>
      <c r="K8" s="45">
        <v>39.6</v>
      </c>
      <c r="L8" s="45">
        <v>32.200000000000003</v>
      </c>
      <c r="M8" s="45">
        <v>40.413696173239416</v>
      </c>
      <c r="N8" s="45">
        <v>46.379081760234776</v>
      </c>
      <c r="O8" s="51"/>
      <c r="P8" s="51"/>
      <c r="Q8" s="36">
        <v>66.299065013185711</v>
      </c>
      <c r="R8" s="52" t="s">
        <v>11</v>
      </c>
      <c r="S8" s="52">
        <v>3042</v>
      </c>
      <c r="T8" s="52">
        <v>458830</v>
      </c>
      <c r="V8" s="38">
        <f>[1]C8.2!L8/'[1]8,3'!Y8*10000</f>
        <v>32.17594901240021</v>
      </c>
      <c r="Y8" s="26">
        <v>421122</v>
      </c>
      <c r="AA8" s="40">
        <v>3042</v>
      </c>
      <c r="AD8" s="53">
        <v>1662</v>
      </c>
      <c r="AE8" s="42"/>
    </row>
    <row r="9" spans="1:31" ht="13.5" x14ac:dyDescent="0.25">
      <c r="A9" s="50" t="s">
        <v>12</v>
      </c>
      <c r="B9" s="21">
        <v>34.4</v>
      </c>
      <c r="C9" s="21">
        <v>31.5</v>
      </c>
      <c r="D9" s="21">
        <v>55.4</v>
      </c>
      <c r="E9" s="44" t="s">
        <v>13</v>
      </c>
      <c r="F9" s="45">
        <v>45.6</v>
      </c>
      <c r="G9" s="45">
        <v>61.5</v>
      </c>
      <c r="H9" s="45">
        <v>45.6</v>
      </c>
      <c r="I9" s="45">
        <v>50.3</v>
      </c>
      <c r="J9" s="45">
        <v>57.6</v>
      </c>
      <c r="K9" s="45">
        <v>57.2</v>
      </c>
      <c r="L9" s="45">
        <v>52.5</v>
      </c>
      <c r="M9" s="45">
        <v>56.449661075677717</v>
      </c>
      <c r="N9" s="45">
        <v>58.73697320114772</v>
      </c>
      <c r="O9" s="51"/>
      <c r="P9" s="51"/>
      <c r="Q9" s="36">
        <v>199.4554092005547</v>
      </c>
      <c r="R9" s="52" t="s">
        <v>14</v>
      </c>
      <c r="S9" s="52">
        <v>25674</v>
      </c>
      <c r="T9" s="52">
        <v>1287205</v>
      </c>
      <c r="V9" s="38">
        <f>[1]C8.2!L9/'[1]8,3'!Y9*10000</f>
        <v>52.450567178654936</v>
      </c>
      <c r="Y9" s="26">
        <v>1142409</v>
      </c>
      <c r="AA9" s="40">
        <v>25674</v>
      </c>
      <c r="AD9" s="53">
        <v>6501</v>
      </c>
      <c r="AE9" s="42"/>
    </row>
    <row r="10" spans="1:31" ht="13.5" x14ac:dyDescent="0.25">
      <c r="A10" s="50" t="s">
        <v>15</v>
      </c>
      <c r="B10" s="21">
        <v>28</v>
      </c>
      <c r="C10" s="21">
        <v>22.7</v>
      </c>
      <c r="D10" s="21">
        <v>39.4</v>
      </c>
      <c r="E10" s="44" t="s">
        <v>16</v>
      </c>
      <c r="F10" s="45">
        <v>75.900000000000006</v>
      </c>
      <c r="G10" s="45">
        <v>56.1</v>
      </c>
      <c r="H10" s="45">
        <v>70.3</v>
      </c>
      <c r="I10" s="45">
        <v>82.9</v>
      </c>
      <c r="J10" s="45">
        <v>101.5</v>
      </c>
      <c r="K10" s="45">
        <v>97.3</v>
      </c>
      <c r="L10" s="45">
        <v>112.6</v>
      </c>
      <c r="M10" s="45">
        <v>66.299065013185711</v>
      </c>
      <c r="N10" s="45">
        <v>85.100289019849498</v>
      </c>
      <c r="O10" s="51"/>
      <c r="P10" s="51"/>
      <c r="Q10" s="36">
        <v>22.013861762822419</v>
      </c>
      <c r="R10" s="52" t="s">
        <v>17</v>
      </c>
      <c r="S10" s="52">
        <v>1516</v>
      </c>
      <c r="T10" s="52">
        <v>688657</v>
      </c>
      <c r="V10" s="38">
        <f>[1]C8.2!L10/'[1]8,3'!Y10*10000</f>
        <v>112.55835953855451</v>
      </c>
      <c r="Y10" s="26">
        <v>456652</v>
      </c>
      <c r="AA10" s="40">
        <v>1516</v>
      </c>
      <c r="AD10" s="53">
        <v>4422</v>
      </c>
      <c r="AE10" s="42"/>
    </row>
    <row r="11" spans="1:31" ht="13.5" x14ac:dyDescent="0.25">
      <c r="A11" s="50" t="s">
        <v>18</v>
      </c>
      <c r="B11" s="21">
        <v>112.6</v>
      </c>
      <c r="C11" s="21">
        <v>168.6</v>
      </c>
      <c r="D11" s="21">
        <v>172.1</v>
      </c>
      <c r="E11" s="44" t="s">
        <v>19</v>
      </c>
      <c r="F11" s="45">
        <v>172.9</v>
      </c>
      <c r="G11" s="45">
        <v>145.30000000000001</v>
      </c>
      <c r="H11" s="45">
        <v>118.3</v>
      </c>
      <c r="I11" s="45">
        <v>131.80000000000001</v>
      </c>
      <c r="J11" s="45">
        <v>131.4</v>
      </c>
      <c r="K11" s="45">
        <v>143.80000000000001</v>
      </c>
      <c r="L11" s="45">
        <v>155.1</v>
      </c>
      <c r="M11" s="45">
        <v>199.4554092005547</v>
      </c>
      <c r="N11" s="45">
        <v>234.20461723602125</v>
      </c>
      <c r="O11" s="51"/>
      <c r="P11" s="51"/>
      <c r="Q11" s="36">
        <v>27.037009194282742</v>
      </c>
      <c r="R11" s="52" t="s">
        <v>20</v>
      </c>
      <c r="S11" s="52">
        <v>4136</v>
      </c>
      <c r="T11" s="52">
        <v>1529755</v>
      </c>
      <c r="V11" s="38">
        <f>[1]C8.2!L11/'[1]8,3'!Y11*10000</f>
        <v>155.0919744262398</v>
      </c>
      <c r="Y11" s="26">
        <v>1273180</v>
      </c>
      <c r="AA11" s="40">
        <v>4136</v>
      </c>
      <c r="AD11" s="53">
        <v>18108</v>
      </c>
      <c r="AE11" s="42"/>
    </row>
    <row r="12" spans="1:31" ht="13.5" x14ac:dyDescent="0.25">
      <c r="A12" s="50" t="s">
        <v>21</v>
      </c>
      <c r="B12" s="21">
        <v>23.5</v>
      </c>
      <c r="C12" s="21">
        <v>47.9</v>
      </c>
      <c r="D12" s="21">
        <v>12.4</v>
      </c>
      <c r="E12" s="44" t="s">
        <v>22</v>
      </c>
      <c r="F12" s="45">
        <v>9.1</v>
      </c>
      <c r="G12" s="45">
        <v>7.7</v>
      </c>
      <c r="H12" s="45">
        <v>6.1</v>
      </c>
      <c r="I12" s="45">
        <v>22.2</v>
      </c>
      <c r="J12" s="45">
        <v>27.4</v>
      </c>
      <c r="K12" s="45">
        <v>24.3</v>
      </c>
      <c r="L12" s="45">
        <v>20.3</v>
      </c>
      <c r="M12" s="45">
        <v>22.013861762822419</v>
      </c>
      <c r="N12" s="45">
        <v>24.649789126512601</v>
      </c>
      <c r="O12" s="51"/>
      <c r="P12" s="51"/>
      <c r="Q12" s="36">
        <v>118.95299980699089</v>
      </c>
      <c r="R12" s="52" t="s">
        <v>23</v>
      </c>
      <c r="S12" s="52">
        <v>12018</v>
      </c>
      <c r="T12" s="52">
        <v>1010315</v>
      </c>
      <c r="V12" s="38">
        <f>[1]C8.2!L12/'[1]8,3'!Y12*10000</f>
        <v>20.303927628169461</v>
      </c>
      <c r="Y12" s="26">
        <v>681149</v>
      </c>
      <c r="AA12" s="40">
        <v>12018</v>
      </c>
      <c r="AD12" s="53">
        <v>1639</v>
      </c>
      <c r="AE12" s="42"/>
    </row>
    <row r="13" spans="1:31" ht="13.5" x14ac:dyDescent="0.25">
      <c r="A13" s="50" t="s">
        <v>24</v>
      </c>
      <c r="B13" s="21">
        <v>18.100000000000001</v>
      </c>
      <c r="C13" s="21">
        <v>22.2</v>
      </c>
      <c r="D13" s="21">
        <v>18.2</v>
      </c>
      <c r="E13" s="44" t="s">
        <v>25</v>
      </c>
      <c r="F13" s="45">
        <v>32.299999999999997</v>
      </c>
      <c r="G13" s="45">
        <v>35.6</v>
      </c>
      <c r="H13" s="45">
        <v>32</v>
      </c>
      <c r="I13" s="45">
        <v>33.4</v>
      </c>
      <c r="J13" s="45">
        <v>27.6</v>
      </c>
      <c r="K13" s="45">
        <v>45.5</v>
      </c>
      <c r="L13" s="45">
        <v>30.6</v>
      </c>
      <c r="M13" s="45">
        <v>27.037009194282742</v>
      </c>
      <c r="N13" s="45">
        <v>21.195957967978522</v>
      </c>
      <c r="O13" s="51"/>
      <c r="P13" s="51"/>
      <c r="Q13" s="36">
        <v>138.89722182772613</v>
      </c>
      <c r="R13" s="52" t="s">
        <v>26</v>
      </c>
      <c r="S13" s="52">
        <v>18289</v>
      </c>
      <c r="T13" s="52">
        <v>1316729</v>
      </c>
      <c r="V13" s="38">
        <f>[1]C8.2!L13/'[1]8,3'!Y13*10000</f>
        <v>30.575766000639973</v>
      </c>
      <c r="Y13" s="26">
        <v>1525064</v>
      </c>
      <c r="AA13" s="40">
        <v>18289</v>
      </c>
      <c r="AD13" s="53">
        <v>6921</v>
      </c>
      <c r="AE13" s="42"/>
    </row>
    <row r="14" spans="1:31" ht="13.5" x14ac:dyDescent="0.25">
      <c r="A14" s="50" t="s">
        <v>27</v>
      </c>
      <c r="B14" s="21">
        <v>77</v>
      </c>
      <c r="C14" s="21">
        <v>88.8</v>
      </c>
      <c r="D14" s="21">
        <v>127.6</v>
      </c>
      <c r="E14" s="44" t="s">
        <v>28</v>
      </c>
      <c r="F14" s="45">
        <v>145.9</v>
      </c>
      <c r="G14" s="45">
        <v>135.1</v>
      </c>
      <c r="H14" s="45">
        <v>138.69999999999999</v>
      </c>
      <c r="I14" s="45">
        <v>127.9</v>
      </c>
      <c r="J14" s="45">
        <v>127.4</v>
      </c>
      <c r="K14" s="45">
        <v>116.8</v>
      </c>
      <c r="L14" s="45">
        <v>120.8</v>
      </c>
      <c r="M14" s="45">
        <v>118.95299980699089</v>
      </c>
      <c r="N14" s="45">
        <v>110.1499400862136</v>
      </c>
      <c r="O14" s="51"/>
      <c r="P14" s="51"/>
      <c r="Q14" s="36">
        <v>39.457494802641811</v>
      </c>
      <c r="R14" s="52" t="s">
        <v>29</v>
      </c>
      <c r="S14" s="52">
        <v>1953</v>
      </c>
      <c r="T14" s="52">
        <v>494963</v>
      </c>
      <c r="V14" s="38">
        <f>[1]C8.2!L14/'[1]8,3'!Y14*10000</f>
        <v>120.75808741990355</v>
      </c>
      <c r="Y14" s="26">
        <v>996455</v>
      </c>
      <c r="AA14" s="40">
        <v>1953</v>
      </c>
      <c r="AD14" s="53">
        <v>11483</v>
      </c>
      <c r="AE14" s="42"/>
    </row>
    <row r="15" spans="1:31" ht="13.5" x14ac:dyDescent="0.25">
      <c r="A15" s="50" t="s">
        <v>30</v>
      </c>
      <c r="B15" s="21">
        <v>30</v>
      </c>
      <c r="C15" s="21">
        <v>43.7</v>
      </c>
      <c r="D15" s="21">
        <v>79.7</v>
      </c>
      <c r="E15" s="44" t="s">
        <v>31</v>
      </c>
      <c r="F15" s="45">
        <v>90</v>
      </c>
      <c r="G15" s="45">
        <v>94.8</v>
      </c>
      <c r="H15" s="45">
        <v>87.7</v>
      </c>
      <c r="I15" s="45">
        <v>74.8</v>
      </c>
      <c r="J15" s="45">
        <v>94.6</v>
      </c>
      <c r="K15" s="45">
        <v>131.4</v>
      </c>
      <c r="L15" s="45">
        <v>148.69999999999999</v>
      </c>
      <c r="M15" s="45">
        <v>138.89722182772613</v>
      </c>
      <c r="N15" s="45">
        <v>149.55023932115699</v>
      </c>
      <c r="O15" s="51"/>
      <c r="P15" s="51"/>
      <c r="Q15" s="36">
        <v>124.52689425323955</v>
      </c>
      <c r="R15" s="52" t="s">
        <v>32</v>
      </c>
      <c r="S15" s="52">
        <v>10716</v>
      </c>
      <c r="T15" s="52">
        <v>860537</v>
      </c>
      <c r="V15" s="38">
        <f>[1]C8.2!L15/'[1]8,3'!Y15*10000</f>
        <v>148.70805910119606</v>
      </c>
      <c r="Y15" s="26">
        <v>1308806</v>
      </c>
      <c r="AA15" s="40">
        <v>10716</v>
      </c>
      <c r="AD15" s="53">
        <v>17101</v>
      </c>
      <c r="AE15" s="42"/>
    </row>
    <row r="16" spans="1:31" ht="13.5" x14ac:dyDescent="0.25">
      <c r="A16" s="50" t="s">
        <v>33</v>
      </c>
      <c r="B16" s="21">
        <v>3.7</v>
      </c>
      <c r="C16" s="21">
        <v>7.5</v>
      </c>
      <c r="D16" s="21">
        <v>8.3000000000000007</v>
      </c>
      <c r="E16" s="44" t="s">
        <v>34</v>
      </c>
      <c r="F16" s="45">
        <v>8.6999999999999993</v>
      </c>
      <c r="G16" s="45">
        <v>10</v>
      </c>
      <c r="H16" s="45">
        <v>21.9</v>
      </c>
      <c r="I16" s="45">
        <v>32.1</v>
      </c>
      <c r="J16" s="45">
        <v>44.6</v>
      </c>
      <c r="K16" s="45">
        <v>36</v>
      </c>
      <c r="L16" s="45">
        <v>38.6</v>
      </c>
      <c r="M16" s="45">
        <v>39.457494802641811</v>
      </c>
      <c r="N16" s="45">
        <v>46.775086449666638</v>
      </c>
      <c r="O16" s="51"/>
      <c r="P16" s="51"/>
      <c r="Q16" s="36">
        <v>127.29143641144861</v>
      </c>
      <c r="R16" s="52" t="s">
        <v>35</v>
      </c>
      <c r="S16" s="52">
        <v>10020</v>
      </c>
      <c r="T16" s="52">
        <v>787170</v>
      </c>
      <c r="V16" s="38">
        <f>[1]C8.2!L16/'[1]8,3'!Y16*10000</f>
        <v>38.552509984163756</v>
      </c>
      <c r="Y16" s="26">
        <v>491278</v>
      </c>
      <c r="AA16" s="40">
        <v>10020</v>
      </c>
      <c r="AD16" s="53">
        <v>1759</v>
      </c>
      <c r="AE16" s="42"/>
    </row>
    <row r="17" spans="1:31" ht="13.5" x14ac:dyDescent="0.25">
      <c r="A17" s="50" t="s">
        <v>36</v>
      </c>
      <c r="B17" s="21">
        <v>13.3</v>
      </c>
      <c r="C17" s="21">
        <v>7.2</v>
      </c>
      <c r="D17" s="21">
        <v>6.2</v>
      </c>
      <c r="E17" s="44" t="s">
        <v>37</v>
      </c>
      <c r="F17" s="45">
        <v>4.5999999999999996</v>
      </c>
      <c r="G17" s="45">
        <v>8.8000000000000007</v>
      </c>
      <c r="H17" s="45">
        <v>8.4</v>
      </c>
      <c r="I17" s="45">
        <v>12.1</v>
      </c>
      <c r="J17" s="45">
        <v>14.9</v>
      </c>
      <c r="K17" s="45">
        <v>23.1</v>
      </c>
      <c r="L17" s="45">
        <v>97.5</v>
      </c>
      <c r="M17" s="45">
        <v>124.52689425323955</v>
      </c>
      <c r="N17" s="45">
        <v>102.13012279368608</v>
      </c>
      <c r="O17" s="51"/>
      <c r="P17" s="51"/>
      <c r="Q17" s="36">
        <v>70.729347348908007</v>
      </c>
      <c r="R17" s="52" t="s">
        <v>38</v>
      </c>
      <c r="S17" s="52">
        <v>9554</v>
      </c>
      <c r="T17" s="52">
        <v>1350783</v>
      </c>
      <c r="V17" s="38">
        <f>[1]C8.2!L17/'[1]8,3'!Y17*10000</f>
        <v>97.537677029947304</v>
      </c>
      <c r="Y17" s="26">
        <v>854234</v>
      </c>
      <c r="AA17" s="40">
        <v>9554</v>
      </c>
      <c r="AD17" s="53">
        <v>1959</v>
      </c>
      <c r="AE17" s="42"/>
    </row>
    <row r="18" spans="1:31" ht="13.5" x14ac:dyDescent="0.25">
      <c r="A18" s="50" t="s">
        <v>39</v>
      </c>
      <c r="B18" s="21">
        <v>44.7</v>
      </c>
      <c r="C18" s="21">
        <v>45.7</v>
      </c>
      <c r="D18" s="21">
        <v>42.7</v>
      </c>
      <c r="E18" s="44" t="s">
        <v>40</v>
      </c>
      <c r="F18" s="45">
        <v>37</v>
      </c>
      <c r="G18" s="45">
        <v>53.2</v>
      </c>
      <c r="H18" s="45">
        <v>63.1</v>
      </c>
      <c r="I18" s="45">
        <v>52.2</v>
      </c>
      <c r="J18" s="45">
        <v>71</v>
      </c>
      <c r="K18" s="45">
        <v>93.4</v>
      </c>
      <c r="L18" s="45">
        <v>110.8</v>
      </c>
      <c r="M18" s="45">
        <v>127.29143641144861</v>
      </c>
      <c r="N18" s="45">
        <v>140.41682234290539</v>
      </c>
      <c r="O18" s="51"/>
      <c r="P18" s="51"/>
      <c r="Q18" s="36">
        <v>61.759265234131341</v>
      </c>
      <c r="R18" s="52" t="s">
        <v>41</v>
      </c>
      <c r="S18" s="52">
        <v>11485</v>
      </c>
      <c r="T18" s="52">
        <v>1859640</v>
      </c>
      <c r="V18" s="38">
        <f>[1]C8.2!L18/'[1]8,3'!Y18*10000</f>
        <v>110.75583931678327</v>
      </c>
      <c r="Y18" s="26">
        <v>779372</v>
      </c>
      <c r="AA18" s="40">
        <v>11485</v>
      </c>
      <c r="AD18" s="53">
        <v>7207</v>
      </c>
      <c r="AE18" s="42"/>
    </row>
    <row r="19" spans="1:31" ht="13.5" x14ac:dyDescent="0.25">
      <c r="A19" s="50" t="s">
        <v>42</v>
      </c>
      <c r="B19" s="21">
        <v>33.700000000000003</v>
      </c>
      <c r="C19" s="21">
        <v>45.1</v>
      </c>
      <c r="D19" s="21">
        <v>36.4</v>
      </c>
      <c r="E19" s="44" t="s">
        <v>43</v>
      </c>
      <c r="F19" s="45">
        <v>29.5</v>
      </c>
      <c r="G19" s="45">
        <v>39</v>
      </c>
      <c r="H19" s="45">
        <v>57.6</v>
      </c>
      <c r="I19" s="45">
        <v>51.7</v>
      </c>
      <c r="J19" s="45">
        <v>84.1</v>
      </c>
      <c r="K19" s="45">
        <v>89.5</v>
      </c>
      <c r="L19" s="45">
        <v>85</v>
      </c>
      <c r="M19" s="45">
        <v>70.729347348908007</v>
      </c>
      <c r="N19" s="45">
        <v>94.186779889766242</v>
      </c>
      <c r="O19" s="51"/>
      <c r="P19" s="51"/>
      <c r="Q19" s="36">
        <v>89.295204854638484</v>
      </c>
      <c r="R19" s="52" t="s">
        <v>44</v>
      </c>
      <c r="S19" s="52">
        <v>11257</v>
      </c>
      <c r="T19" s="52">
        <v>1260650</v>
      </c>
      <c r="V19" s="38">
        <f>[1]C8.2!L19/'[1]8,3'!Y19*10000</f>
        <v>85.029498965000926</v>
      </c>
      <c r="Y19" s="26">
        <v>1341064</v>
      </c>
      <c r="AA19" s="40">
        <v>11257</v>
      </c>
      <c r="AD19" s="53">
        <v>11920</v>
      </c>
      <c r="AE19" s="42"/>
    </row>
    <row r="20" spans="1:31" ht="13.5" x14ac:dyDescent="0.25">
      <c r="A20" s="50" t="s">
        <v>45</v>
      </c>
      <c r="B20" s="21">
        <v>65.3</v>
      </c>
      <c r="C20" s="21">
        <v>91.5</v>
      </c>
      <c r="D20" s="21">
        <v>99.8</v>
      </c>
      <c r="E20" s="44" t="s">
        <v>46</v>
      </c>
      <c r="F20" s="45">
        <v>68.599999999999994</v>
      </c>
      <c r="G20" s="45">
        <v>66.2</v>
      </c>
      <c r="H20" s="45">
        <v>76.099999999999994</v>
      </c>
      <c r="I20" s="45">
        <v>74</v>
      </c>
      <c r="J20" s="45">
        <v>71.900000000000006</v>
      </c>
      <c r="K20" s="45">
        <v>67.2</v>
      </c>
      <c r="L20" s="45">
        <v>65.7</v>
      </c>
      <c r="M20" s="45">
        <v>61.759265234131341</v>
      </c>
      <c r="N20" s="45">
        <v>73.95326722995317</v>
      </c>
      <c r="O20" s="51"/>
      <c r="P20" s="51"/>
      <c r="Q20" s="36">
        <v>89.003624729639441</v>
      </c>
      <c r="R20" s="52" t="s">
        <v>47</v>
      </c>
      <c r="S20" s="52">
        <v>87564</v>
      </c>
      <c r="T20" s="52">
        <v>9838251</v>
      </c>
      <c r="V20" s="38">
        <f>[1]C8.2!L20/'[1]8,3'!Y20*10000</f>
        <v>65.690053131260342</v>
      </c>
      <c r="Y20" s="26">
        <v>1836960</v>
      </c>
      <c r="AA20" s="40">
        <v>87564</v>
      </c>
      <c r="AD20" s="53">
        <v>12196</v>
      </c>
      <c r="AE20" s="42"/>
    </row>
    <row r="21" spans="1:31" ht="13.5" x14ac:dyDescent="0.25">
      <c r="A21" s="50" t="s">
        <v>48</v>
      </c>
      <c r="B21" s="21">
        <v>76.2</v>
      </c>
      <c r="C21" s="21">
        <v>75.8</v>
      </c>
      <c r="D21" s="21">
        <v>96.6</v>
      </c>
      <c r="E21" s="44" t="s">
        <v>49</v>
      </c>
      <c r="F21" s="45">
        <v>138.4</v>
      </c>
      <c r="G21" s="45">
        <v>111.7</v>
      </c>
      <c r="H21" s="45">
        <v>91.3</v>
      </c>
      <c r="I21" s="45">
        <v>94</v>
      </c>
      <c r="J21" s="45">
        <v>129.30000000000001</v>
      </c>
      <c r="K21" s="45">
        <v>116.6</v>
      </c>
      <c r="L21" s="45">
        <v>118.4</v>
      </c>
      <c r="M21" s="45">
        <v>89.295204854638484</v>
      </c>
      <c r="N21" s="45">
        <v>92.650736468695953</v>
      </c>
      <c r="O21" s="51"/>
      <c r="P21" s="51"/>
      <c r="Q21" s="36">
        <v>23.85094076038223</v>
      </c>
      <c r="R21" s="52" t="s">
        <v>50</v>
      </c>
      <c r="S21" s="52">
        <v>2479</v>
      </c>
      <c r="T21" s="52">
        <v>1039372</v>
      </c>
      <c r="V21" s="38">
        <f>[1]C8.2!L21/'[1]8,3'!Y21*10000</f>
        <v>118.39094524808674</v>
      </c>
      <c r="Y21" s="26">
        <v>1250349</v>
      </c>
      <c r="AA21" s="40">
        <v>2479</v>
      </c>
      <c r="AD21" s="53">
        <v>14465</v>
      </c>
      <c r="AE21" s="42"/>
    </row>
    <row r="22" spans="1:31" ht="13.5" x14ac:dyDescent="0.25">
      <c r="A22" s="54" t="s">
        <v>51</v>
      </c>
      <c r="B22" s="21">
        <v>114.6</v>
      </c>
      <c r="C22" s="21">
        <v>119.6</v>
      </c>
      <c r="D22" s="21">
        <v>137.69999999999999</v>
      </c>
      <c r="E22" s="44" t="s">
        <v>52</v>
      </c>
      <c r="F22" s="45">
        <v>104.5</v>
      </c>
      <c r="G22" s="45">
        <v>111</v>
      </c>
      <c r="H22" s="45">
        <v>92.6</v>
      </c>
      <c r="I22" s="45">
        <v>94</v>
      </c>
      <c r="J22" s="45">
        <v>103.1</v>
      </c>
      <c r="K22" s="45">
        <v>96.9</v>
      </c>
      <c r="L22" s="45">
        <v>98.3</v>
      </c>
      <c r="M22" s="45">
        <v>89.003624729639441</v>
      </c>
      <c r="N22" s="45">
        <v>89.423197095355903</v>
      </c>
      <c r="O22" s="51"/>
      <c r="P22" s="51"/>
      <c r="Q22" s="36">
        <v>229.03376154271896</v>
      </c>
      <c r="R22" s="52" t="s">
        <v>53</v>
      </c>
      <c r="S22" s="52">
        <v>3145</v>
      </c>
      <c r="T22" s="52">
        <v>137316</v>
      </c>
      <c r="V22" s="38">
        <f>[1]C8.2!L22/'[1]8,3'!Y22*10000</f>
        <v>98.270091756527052</v>
      </c>
      <c r="Y22" s="26">
        <v>9689011</v>
      </c>
      <c r="AA22" s="40">
        <v>3145</v>
      </c>
      <c r="AD22" s="53">
        <v>92474</v>
      </c>
      <c r="AE22" s="42"/>
    </row>
    <row r="23" spans="1:31" ht="13.5" hidden="1" x14ac:dyDescent="0.25">
      <c r="A23" s="50" t="s">
        <v>54</v>
      </c>
      <c r="B23" s="21"/>
      <c r="C23" s="21"/>
      <c r="D23" s="21"/>
      <c r="E23" s="44"/>
      <c r="F23" s="45"/>
      <c r="G23" s="45"/>
      <c r="H23" s="45"/>
      <c r="I23" s="45"/>
      <c r="J23" s="45"/>
      <c r="K23" s="45"/>
      <c r="L23" s="45"/>
      <c r="M23" s="45"/>
      <c r="N23" s="45"/>
      <c r="O23" s="51"/>
      <c r="P23" s="51"/>
      <c r="Q23" s="36"/>
      <c r="R23" s="52"/>
      <c r="S23" s="52"/>
      <c r="T23" s="52"/>
      <c r="V23" s="38"/>
      <c r="Y23" s="26"/>
      <c r="AA23" s="40"/>
      <c r="AD23" s="53"/>
      <c r="AE23" s="42"/>
    </row>
    <row r="24" spans="1:31" ht="13.5" hidden="1" x14ac:dyDescent="0.25">
      <c r="A24" s="50" t="s">
        <v>55</v>
      </c>
      <c r="B24" s="21"/>
      <c r="C24" s="21"/>
      <c r="D24" s="21"/>
      <c r="E24" s="44"/>
      <c r="F24" s="45"/>
      <c r="G24" s="45"/>
      <c r="H24" s="45"/>
      <c r="I24" s="45"/>
      <c r="J24" s="45"/>
      <c r="K24" s="45"/>
      <c r="L24" s="45"/>
      <c r="M24" s="45"/>
      <c r="N24" s="45"/>
      <c r="O24" s="51"/>
      <c r="P24" s="51"/>
      <c r="Q24" s="36"/>
      <c r="R24" s="52"/>
      <c r="S24" s="52"/>
      <c r="T24" s="52"/>
      <c r="V24" s="38"/>
      <c r="Y24" s="26"/>
      <c r="AA24" s="40"/>
      <c r="AD24" s="53"/>
      <c r="AE24" s="42"/>
    </row>
    <row r="25" spans="1:31" ht="13.5" x14ac:dyDescent="0.25">
      <c r="A25" s="50" t="s">
        <v>56</v>
      </c>
      <c r="B25" s="21">
        <v>16.100000000000001</v>
      </c>
      <c r="C25" s="21">
        <v>29.1</v>
      </c>
      <c r="D25" s="21">
        <v>31.4</v>
      </c>
      <c r="E25" s="44" t="s">
        <v>57</v>
      </c>
      <c r="F25" s="45">
        <v>33.4</v>
      </c>
      <c r="G25" s="45">
        <v>33.5</v>
      </c>
      <c r="H25" s="45">
        <v>23.2</v>
      </c>
      <c r="I25" s="45">
        <v>21.9</v>
      </c>
      <c r="J25" s="45">
        <v>24.7</v>
      </c>
      <c r="K25" s="45">
        <v>24</v>
      </c>
      <c r="L25" s="45">
        <v>26.5</v>
      </c>
      <c r="M25" s="45">
        <v>23.85094076038223</v>
      </c>
      <c r="N25" s="45">
        <v>26.949657125649441</v>
      </c>
      <c r="O25" s="51"/>
      <c r="P25" s="51"/>
      <c r="Q25" s="36">
        <v>50.865207200917567</v>
      </c>
      <c r="R25" s="52" t="s">
        <v>58</v>
      </c>
      <c r="S25" s="52">
        <v>918</v>
      </c>
      <c r="T25" s="52">
        <v>180477</v>
      </c>
      <c r="V25" s="38">
        <f>[1]C8.2!L25/'[1]8,3'!Y25*10000</f>
        <v>26.453689521928766</v>
      </c>
      <c r="Y25" s="26">
        <v>1028968</v>
      </c>
      <c r="AA25" s="40">
        <v>918</v>
      </c>
      <c r="AD25" s="53">
        <v>2446</v>
      </c>
      <c r="AE25" s="42"/>
    </row>
    <row r="26" spans="1:31" ht="13.5" x14ac:dyDescent="0.25">
      <c r="A26" s="50" t="s">
        <v>59</v>
      </c>
      <c r="B26" s="21">
        <v>124.3</v>
      </c>
      <c r="C26" s="21">
        <v>129.6</v>
      </c>
      <c r="D26" s="21">
        <v>98.2</v>
      </c>
      <c r="E26" s="44" t="s">
        <v>60</v>
      </c>
      <c r="F26" s="45">
        <v>38.200000000000003</v>
      </c>
      <c r="G26" s="45">
        <v>39.799999999999997</v>
      </c>
      <c r="H26" s="45">
        <v>76.400000000000006</v>
      </c>
      <c r="I26" s="45">
        <v>163.9</v>
      </c>
      <c r="J26" s="45">
        <v>70.3</v>
      </c>
      <c r="K26" s="45">
        <v>122.7</v>
      </c>
      <c r="L26" s="45">
        <v>212.2</v>
      </c>
      <c r="M26" s="45">
        <v>229.03376154271896</v>
      </c>
      <c r="N26" s="45">
        <v>243.04665926495289</v>
      </c>
      <c r="O26" s="51"/>
      <c r="P26" s="51"/>
      <c r="Q26" s="36">
        <v>17.786808172068465</v>
      </c>
      <c r="R26" s="52" t="s">
        <v>61</v>
      </c>
      <c r="S26" s="52">
        <v>541</v>
      </c>
      <c r="T26" s="52">
        <v>304158</v>
      </c>
      <c r="V26" s="38">
        <f>[1]C8.2!L26/'[1]8,3'!Y26*10000</f>
        <v>212.22176652622943</v>
      </c>
      <c r="Y26" s="26">
        <v>134105</v>
      </c>
      <c r="AA26" s="40">
        <v>541</v>
      </c>
      <c r="AD26" s="53">
        <v>1607</v>
      </c>
      <c r="AE26" s="42"/>
    </row>
    <row r="27" spans="1:31" ht="13.5" x14ac:dyDescent="0.25">
      <c r="A27" s="50" t="s">
        <v>62</v>
      </c>
      <c r="B27" s="21">
        <v>108.1</v>
      </c>
      <c r="C27" s="21">
        <v>133.1</v>
      </c>
      <c r="D27" s="21">
        <v>161.19999999999999</v>
      </c>
      <c r="E27" s="44" t="s">
        <v>63</v>
      </c>
      <c r="F27" s="45">
        <v>106.2</v>
      </c>
      <c r="G27" s="45">
        <v>109.6</v>
      </c>
      <c r="H27" s="45">
        <v>162</v>
      </c>
      <c r="I27" s="45">
        <v>144.5</v>
      </c>
      <c r="J27" s="45">
        <v>112.1</v>
      </c>
      <c r="K27" s="45">
        <v>95.5</v>
      </c>
      <c r="L27" s="45">
        <v>70.900000000000006</v>
      </c>
      <c r="M27" s="45">
        <v>50.865207200917567</v>
      </c>
      <c r="N27" s="45">
        <v>55.777067234126569</v>
      </c>
      <c r="O27" s="51"/>
      <c r="P27" s="51"/>
      <c r="Q27" s="36">
        <v>70.456025581724489</v>
      </c>
      <c r="R27" s="52" t="s">
        <v>64</v>
      </c>
      <c r="S27" s="52">
        <v>12993</v>
      </c>
      <c r="T27" s="52">
        <v>1844129</v>
      </c>
      <c r="V27" s="38">
        <f>[1]C8.2!L27/'[1]8,3'!Y27*10000</f>
        <v>70.879896087608898</v>
      </c>
      <c r="Y27" s="26">
        <v>178612</v>
      </c>
      <c r="AA27" s="40">
        <v>12993</v>
      </c>
      <c r="AD27" s="53">
        <v>1688</v>
      </c>
      <c r="AE27" s="42"/>
    </row>
    <row r="28" spans="1:31" ht="13.5" x14ac:dyDescent="0.25">
      <c r="A28" s="50" t="s">
        <v>65</v>
      </c>
      <c r="B28" s="21">
        <v>11</v>
      </c>
      <c r="C28" s="21">
        <v>14.9</v>
      </c>
      <c r="D28" s="21">
        <v>14.1</v>
      </c>
      <c r="E28" s="44" t="s">
        <v>66</v>
      </c>
      <c r="F28" s="45">
        <v>8.9</v>
      </c>
      <c r="G28" s="45">
        <v>9.6999999999999993</v>
      </c>
      <c r="H28" s="45">
        <v>8.4</v>
      </c>
      <c r="I28" s="45">
        <v>6.8</v>
      </c>
      <c r="J28" s="45">
        <v>10.4</v>
      </c>
      <c r="K28" s="45">
        <v>10.6</v>
      </c>
      <c r="L28" s="45">
        <v>17.600000000000001</v>
      </c>
      <c r="M28" s="45">
        <v>17.786808172068465</v>
      </c>
      <c r="N28" s="45">
        <v>9.3614633891759294</v>
      </c>
      <c r="O28" s="51"/>
      <c r="P28" s="51"/>
      <c r="Q28" s="36">
        <v>34.571717594136231</v>
      </c>
      <c r="R28" s="52" t="s">
        <v>67</v>
      </c>
      <c r="S28" s="52">
        <v>4894</v>
      </c>
      <c r="T28" s="52">
        <v>1415608</v>
      </c>
      <c r="V28" s="38">
        <f>[1]C8.2!L28/'[1]8,3'!Y28*10000</f>
        <v>17.58348013828364</v>
      </c>
      <c r="Y28" s="26">
        <v>301988</v>
      </c>
      <c r="AA28" s="40">
        <v>4894</v>
      </c>
      <c r="AD28" s="53">
        <v>320</v>
      </c>
      <c r="AE28" s="42"/>
    </row>
    <row r="29" spans="1:31" ht="13.5" x14ac:dyDescent="0.25">
      <c r="A29" s="50" t="s">
        <v>68</v>
      </c>
      <c r="B29" s="21">
        <v>36.5</v>
      </c>
      <c r="C29" s="21">
        <v>37.200000000000003</v>
      </c>
      <c r="D29" s="21">
        <v>39.200000000000003</v>
      </c>
      <c r="E29" s="44" t="s">
        <v>69</v>
      </c>
      <c r="F29" s="45">
        <v>30</v>
      </c>
      <c r="G29" s="45">
        <v>28.3</v>
      </c>
      <c r="H29" s="45">
        <v>64.5</v>
      </c>
      <c r="I29" s="45">
        <v>57.8</v>
      </c>
      <c r="J29" s="45">
        <v>77.599999999999994</v>
      </c>
      <c r="K29" s="45">
        <v>83.3</v>
      </c>
      <c r="L29" s="45">
        <v>78</v>
      </c>
      <c r="M29" s="45">
        <v>70.456025581724489</v>
      </c>
      <c r="N29" s="45">
        <v>65.75319175494468</v>
      </c>
      <c r="O29" s="51"/>
      <c r="P29" s="51"/>
      <c r="Q29" s="36">
        <v>38.749271518452886</v>
      </c>
      <c r="R29" s="52" t="s">
        <v>70</v>
      </c>
      <c r="S29" s="52">
        <v>3258</v>
      </c>
      <c r="T29" s="52">
        <v>840790</v>
      </c>
      <c r="V29" s="38">
        <f>[1]C8.2!L29/'[1]8,3'!Y29*10000</f>
        <v>78.043351830230833</v>
      </c>
      <c r="Y29" s="26">
        <v>1829496</v>
      </c>
      <c r="AA29" s="40">
        <v>3258</v>
      </c>
      <c r="AD29" s="53">
        <v>15131</v>
      </c>
      <c r="AE29" s="42"/>
    </row>
    <row r="30" spans="1:31" ht="13.5" x14ac:dyDescent="0.25">
      <c r="A30" s="50" t="s">
        <v>71</v>
      </c>
      <c r="B30" s="21">
        <v>12.8</v>
      </c>
      <c r="C30" s="21">
        <v>20.8</v>
      </c>
      <c r="D30" s="21">
        <v>24.5</v>
      </c>
      <c r="E30" s="44" t="s">
        <v>72</v>
      </c>
      <c r="F30" s="45">
        <v>40.299999999999997</v>
      </c>
      <c r="G30" s="45">
        <v>31.7</v>
      </c>
      <c r="H30" s="45">
        <v>27.5</v>
      </c>
      <c r="I30" s="45">
        <v>24.2</v>
      </c>
      <c r="J30" s="45">
        <v>21.4</v>
      </c>
      <c r="K30" s="45">
        <v>26.3</v>
      </c>
      <c r="L30" s="45">
        <v>32.5</v>
      </c>
      <c r="M30" s="45">
        <v>34.571717594136231</v>
      </c>
      <c r="N30" s="45">
        <v>31.635339213965732</v>
      </c>
      <c r="O30" s="51"/>
      <c r="P30" s="51"/>
      <c r="Q30" s="36">
        <v>80.739999648956527</v>
      </c>
      <c r="R30" s="52" t="s">
        <v>73</v>
      </c>
      <c r="S30" s="52">
        <v>2760</v>
      </c>
      <c r="T30" s="52">
        <v>341838</v>
      </c>
      <c r="V30" s="38">
        <f>[1]C8.2!L30/'[1]8,3'!Y30*10000</f>
        <v>32.49920142374738</v>
      </c>
      <c r="Y30" s="26">
        <v>1402496</v>
      </c>
      <c r="AA30" s="40">
        <v>2760</v>
      </c>
      <c r="AD30" s="53">
        <v>3655</v>
      </c>
      <c r="AE30" s="42"/>
    </row>
    <row r="31" spans="1:31" ht="13.5" x14ac:dyDescent="0.25">
      <c r="A31" s="50" t="s">
        <v>74</v>
      </c>
      <c r="B31" s="21">
        <v>8.9</v>
      </c>
      <c r="C31" s="21">
        <v>11.9</v>
      </c>
      <c r="D31" s="21">
        <v>18.399999999999999</v>
      </c>
      <c r="E31" s="44" t="s">
        <v>75</v>
      </c>
      <c r="F31" s="45">
        <v>14.2</v>
      </c>
      <c r="G31" s="45">
        <v>21.6</v>
      </c>
      <c r="H31" s="45">
        <v>34.9</v>
      </c>
      <c r="I31" s="45">
        <v>27.6</v>
      </c>
      <c r="J31" s="45">
        <v>25.7</v>
      </c>
      <c r="K31" s="45">
        <v>35.700000000000003</v>
      </c>
      <c r="L31" s="45">
        <v>36.4</v>
      </c>
      <c r="M31" s="45">
        <v>38.749271518452886</v>
      </c>
      <c r="N31" s="45">
        <v>59.855637452560977</v>
      </c>
      <c r="O31" s="51"/>
      <c r="P31" s="51"/>
      <c r="Q31" s="36">
        <v>92.643624965816102</v>
      </c>
      <c r="R31" s="52" t="s">
        <v>76</v>
      </c>
      <c r="S31" s="52">
        <v>2202</v>
      </c>
      <c r="T31" s="52">
        <v>237685</v>
      </c>
      <c r="V31" s="38">
        <f>[1]C8.2!L31/'[1]8,3'!Y31*10000</f>
        <v>36.382486257112546</v>
      </c>
      <c r="Y31" s="26">
        <v>829520</v>
      </c>
      <c r="AA31" s="40">
        <v>2202</v>
      </c>
      <c r="AD31" s="53">
        <v>2923</v>
      </c>
      <c r="AE31" s="42"/>
    </row>
    <row r="32" spans="1:31" ht="13.5" x14ac:dyDescent="0.25">
      <c r="A32" s="50" t="s">
        <v>77</v>
      </c>
      <c r="B32" s="21">
        <v>86.7</v>
      </c>
      <c r="C32" s="21">
        <v>104.1</v>
      </c>
      <c r="D32" s="21">
        <v>100.9</v>
      </c>
      <c r="E32" s="44" t="s">
        <v>78</v>
      </c>
      <c r="F32" s="45">
        <v>80.099999999999994</v>
      </c>
      <c r="G32" s="45">
        <v>86.7</v>
      </c>
      <c r="H32" s="45">
        <v>96.1</v>
      </c>
      <c r="I32" s="45">
        <v>95</v>
      </c>
      <c r="J32" s="45">
        <v>107</v>
      </c>
      <c r="K32" s="45">
        <v>127.4</v>
      </c>
      <c r="L32" s="45">
        <v>85.3</v>
      </c>
      <c r="M32" s="45">
        <v>80.739999648956527</v>
      </c>
      <c r="N32" s="45">
        <v>71.008892729463923</v>
      </c>
      <c r="O32" s="51"/>
      <c r="P32" s="51"/>
      <c r="Q32" s="36">
        <v>36.042799310625966</v>
      </c>
      <c r="R32" s="52" t="s">
        <v>79</v>
      </c>
      <c r="S32" s="52">
        <v>1786</v>
      </c>
      <c r="T32" s="52">
        <v>495522</v>
      </c>
      <c r="V32" s="38">
        <f>[1]C8.2!L32/'[1]8,3'!Y32*10000</f>
        <v>85.282730469247568</v>
      </c>
      <c r="Y32" s="26">
        <v>337583</v>
      </c>
      <c r="AA32" s="55">
        <v>1786</v>
      </c>
      <c r="AD32" s="53">
        <v>4249</v>
      </c>
      <c r="AE32" s="42"/>
    </row>
    <row r="33" spans="1:31" ht="13.5" x14ac:dyDescent="0.2">
      <c r="A33" s="50" t="s">
        <v>80</v>
      </c>
      <c r="B33" s="21">
        <v>42.3</v>
      </c>
      <c r="C33" s="21">
        <v>67.900000000000006</v>
      </c>
      <c r="D33" s="21">
        <v>49</v>
      </c>
      <c r="E33" s="44" t="s">
        <v>81</v>
      </c>
      <c r="F33" s="45">
        <v>69.400000000000006</v>
      </c>
      <c r="G33" s="45">
        <v>72.400000000000006</v>
      </c>
      <c r="H33" s="45">
        <v>77.3</v>
      </c>
      <c r="I33" s="45">
        <v>82.7</v>
      </c>
      <c r="J33" s="45">
        <v>100.4</v>
      </c>
      <c r="K33" s="45">
        <v>78</v>
      </c>
      <c r="L33" s="45">
        <v>96.2</v>
      </c>
      <c r="M33" s="45">
        <v>92.643624965816102</v>
      </c>
      <c r="N33" s="45">
        <v>96.928384388378575</v>
      </c>
      <c r="O33" s="51"/>
      <c r="P33" s="51"/>
      <c r="Q33" s="52"/>
      <c r="R33" s="52"/>
      <c r="S33" s="52"/>
      <c r="T33" s="52"/>
      <c r="V33" s="38">
        <f>[1]C8.2!L33/'[1]8,3'!Y33*10000</f>
        <v>96.190727844594662</v>
      </c>
      <c r="Y33" s="26">
        <v>234638</v>
      </c>
      <c r="AA33" s="40"/>
      <c r="AD33" s="53">
        <v>1806</v>
      </c>
      <c r="AE33" s="42"/>
    </row>
    <row r="34" spans="1:31" ht="13.5" x14ac:dyDescent="0.25">
      <c r="A34" s="56" t="s">
        <v>82</v>
      </c>
      <c r="B34" s="57">
        <v>37.9</v>
      </c>
      <c r="C34" s="57">
        <v>25.3</v>
      </c>
      <c r="D34" s="57">
        <v>34</v>
      </c>
      <c r="E34" s="58" t="s">
        <v>83</v>
      </c>
      <c r="F34" s="59">
        <v>54.3</v>
      </c>
      <c r="G34" s="59">
        <v>43</v>
      </c>
      <c r="H34" s="59">
        <v>46.5</v>
      </c>
      <c r="I34" s="59">
        <v>36</v>
      </c>
      <c r="J34" s="60">
        <v>34</v>
      </c>
      <c r="K34" s="59">
        <v>33.799999999999997</v>
      </c>
      <c r="L34" s="59">
        <v>51.1</v>
      </c>
      <c r="M34" s="59">
        <v>36.042799310625966</v>
      </c>
      <c r="N34" s="59">
        <v>24.3135954353572</v>
      </c>
      <c r="O34" s="51"/>
      <c r="P34" s="51"/>
      <c r="Q34" s="52"/>
      <c r="R34" s="52"/>
      <c r="S34" s="52"/>
      <c r="T34" s="52"/>
      <c r="V34" s="38">
        <f>[1]C8.2!L34/'[1]8,3'!Y34*10000</f>
        <v>51.137106260619525</v>
      </c>
      <c r="Y34" s="26">
        <v>489664</v>
      </c>
      <c r="AA34" s="55"/>
      <c r="AD34" s="53">
        <v>1637</v>
      </c>
      <c r="AE34" s="42"/>
    </row>
    <row r="35" spans="1:31" ht="13.5" x14ac:dyDescent="0.25">
      <c r="A35" s="61" t="s">
        <v>84</v>
      </c>
      <c r="B35" s="62"/>
      <c r="C35" s="62"/>
      <c r="D35" s="62"/>
      <c r="E35" s="62"/>
      <c r="F35" s="62"/>
      <c r="G35" s="62"/>
      <c r="H35" s="62"/>
      <c r="I35" s="62"/>
      <c r="J35" s="62"/>
      <c r="K35" s="53"/>
      <c r="L35" s="53"/>
      <c r="M35" s="51"/>
      <c r="N35" s="51"/>
      <c r="O35" s="51"/>
      <c r="P35" s="51"/>
      <c r="Q35" s="52"/>
      <c r="R35" s="52"/>
      <c r="S35" s="52"/>
      <c r="T35" s="52"/>
      <c r="V35" s="38"/>
      <c r="Y35" s="26"/>
      <c r="AA35" s="40"/>
      <c r="AD35" s="53"/>
      <c r="AE35" s="42"/>
    </row>
    <row r="36" spans="1:31" ht="13.5" hidden="1" x14ac:dyDescent="0.25">
      <c r="A36" s="61" t="s">
        <v>85</v>
      </c>
      <c r="B36" s="62"/>
      <c r="C36" s="62"/>
      <c r="D36" s="62"/>
      <c r="E36" s="62"/>
      <c r="F36" s="62"/>
      <c r="G36" s="62"/>
      <c r="H36" s="62"/>
      <c r="I36" s="62"/>
      <c r="J36" s="62"/>
      <c r="K36" s="53"/>
      <c r="L36" s="53"/>
      <c r="M36" s="51"/>
      <c r="N36" s="51"/>
      <c r="O36" s="51"/>
      <c r="P36" s="51"/>
      <c r="Q36" s="52"/>
      <c r="R36" s="52"/>
      <c r="S36" s="52"/>
      <c r="T36" s="52"/>
      <c r="V36" s="38"/>
      <c r="Y36" s="26"/>
      <c r="AA36" s="40"/>
      <c r="AD36" s="53"/>
      <c r="AE36" s="42"/>
    </row>
    <row r="37" spans="1:31" ht="13.5" x14ac:dyDescent="0.2">
      <c r="A37" s="63" t="s">
        <v>86</v>
      </c>
      <c r="B37" s="64"/>
      <c r="C37" s="64"/>
      <c r="D37" s="64"/>
      <c r="E37" s="64"/>
      <c r="F37" s="64"/>
      <c r="G37" s="65"/>
      <c r="H37" s="66"/>
      <c r="I37" s="66"/>
      <c r="J37" s="66"/>
      <c r="K37" s="53"/>
      <c r="AD37" s="5"/>
      <c r="AE37" s="42"/>
    </row>
    <row r="38" spans="1:31" ht="13.5" x14ac:dyDescent="0.2">
      <c r="A38" s="67"/>
      <c r="AD38" s="5"/>
      <c r="AE38" s="42"/>
    </row>
    <row r="39" spans="1:31" x14ac:dyDescent="0.2">
      <c r="A39" s="9"/>
      <c r="B39" s="9"/>
      <c r="C39" s="9"/>
      <c r="D39" s="9"/>
      <c r="E39" s="9"/>
      <c r="F39" s="9"/>
      <c r="G39" s="9"/>
      <c r="H39" s="9"/>
      <c r="AD39" s="9"/>
      <c r="AE39" s="68"/>
    </row>
    <row r="40" spans="1:31" x14ac:dyDescent="0.2">
      <c r="J40" s="3"/>
      <c r="U40" s="3"/>
      <c r="V40" s="3"/>
      <c r="AD40" s="69"/>
      <c r="AE40" s="69"/>
    </row>
    <row r="41" spans="1:31" x14ac:dyDescent="0.2">
      <c r="H41" s="3"/>
      <c r="I41" s="3"/>
      <c r="U41" s="3"/>
      <c r="AD41" s="70"/>
      <c r="AE41" s="70"/>
    </row>
  </sheetData>
  <mergeCells count="2">
    <mergeCell ref="A1:L1"/>
    <mergeCell ref="AD40:AE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2017-09-21T19:07:36Z</dcterms:created>
  <dcterms:modified xsi:type="dcterms:W3CDTF">2017-09-21T19:07:37Z</dcterms:modified>
</cp:coreProperties>
</file>