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5" yWindow="90" windowWidth="10800" windowHeight="9795"/>
  </bookViews>
  <sheets>
    <sheet name="C31" sheetId="1" r:id="rId1"/>
  </sheets>
  <externalReferences>
    <externalReference r:id="rId2"/>
  </externalReferences>
  <definedNames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_xlnm.Print_Area" localSheetId="0">'C31'!$A$1:$M$30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F25" i="1" l="1"/>
  <c r="C25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8" i="1"/>
</calcChain>
</file>

<file path=xl/sharedStrings.xml><?xml version="1.0" encoding="utf-8"?>
<sst xmlns="http://schemas.openxmlformats.org/spreadsheetml/2006/main" count="22" uniqueCount="20">
  <si>
    <t>Deuda Externa Total</t>
  </si>
  <si>
    <t>Deuda Pública Externa</t>
  </si>
  <si>
    <t>Relación</t>
  </si>
  <si>
    <t>Año</t>
  </si>
  <si>
    <t>( 1 / 2 )</t>
  </si>
  <si>
    <t>( 1 / 3 )</t>
  </si>
  <si>
    <t>%</t>
  </si>
  <si>
    <t>Fuente: Banco Central de Reserva del Perú.</t>
  </si>
  <si>
    <t xml:space="preserve">              Instituto Nacional de Estadística e Informática.</t>
  </si>
  <si>
    <t>Exportación Total FOB
 (2)</t>
  </si>
  <si>
    <t>Servicio  Pagado de Deuda Pública Externa
 (1)</t>
  </si>
  <si>
    <t>Exportación Servicios FOB
 (3)</t>
  </si>
  <si>
    <t>1/  Equivalente a la partida del Sector Público que figura en el cuadro de Posición de Inversión Internacional de la Balanza de Pagos.</t>
  </si>
  <si>
    <t>25.31  DEUDA EXTERNA PER CÁPITA Y RELACIÓN DE SERVICIO PAGADO / EXPORTACIÓN FOB, 2005-2015</t>
  </si>
  <si>
    <t>Población</t>
  </si>
  <si>
    <t>Millones</t>
  </si>
  <si>
    <t>Millones de US dólares</t>
  </si>
  <si>
    <t>Per
cápita
US dólar</t>
  </si>
  <si>
    <t xml:space="preserve">Per
 cápita
 US dólar </t>
  </si>
  <si>
    <t xml:space="preserve">Millones de US dólares              1/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</si>
</sst>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0"/>
    <numFmt numFmtId="165" formatCode="0_)"/>
    <numFmt numFmtId="166" formatCode="0.0_)"/>
    <numFmt numFmtId="167" formatCode="0.0"/>
    <numFmt numFmtId="168" formatCode="#,##0.0"/>
    <numFmt numFmtId="169" formatCode="0.000"/>
  </numFmts>
  <fonts count="11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i/>
      <sz val="7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5" fontId="2" fillId="0" borderId="0"/>
    <xf numFmtId="0" fontId="1" fillId="0" borderId="0"/>
  </cellStyleXfs>
  <cellXfs count="70">
    <xf numFmtId="0" fontId="0" fillId="0" borderId="0" xfId="0"/>
    <xf numFmtId="165" fontId="3" fillId="0" borderId="0" xfId="2" applyFont="1" applyAlignment="1" applyProtection="1">
      <alignment horizontal="left"/>
    </xf>
    <xf numFmtId="0" fontId="4" fillId="0" borderId="0" xfId="0" applyFont="1"/>
    <xf numFmtId="165" fontId="5" fillId="0" borderId="0" xfId="2" applyFont="1" applyAlignment="1" applyProtection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164" fontId="4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 applyProtection="1">
      <alignment horizontal="right"/>
    </xf>
    <xf numFmtId="167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 applyProtection="1">
      <alignment horizontal="centerContinuous"/>
    </xf>
    <xf numFmtId="0" fontId="8" fillId="0" borderId="0" xfId="0" applyFont="1" applyBorder="1" applyAlignment="1" applyProtection="1">
      <alignment horizontal="left"/>
    </xf>
    <xf numFmtId="3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 applyFill="1" applyBorder="1" applyAlignment="1" applyProtection="1">
      <alignment horizontal="right"/>
    </xf>
    <xf numFmtId="167" fontId="4" fillId="0" borderId="0" xfId="0" applyNumberFormat="1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169" fontId="4" fillId="0" borderId="0" xfId="0" applyNumberFormat="1" applyFont="1" applyBorder="1"/>
    <xf numFmtId="1" fontId="4" fillId="0" borderId="0" xfId="0" applyNumberFormat="1" applyFont="1" applyBorder="1"/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6" fillId="0" borderId="5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right" vertical="center"/>
    </xf>
    <xf numFmtId="164" fontId="4" fillId="0" borderId="5" xfId="0" applyNumberFormat="1" applyFont="1" applyBorder="1" applyAlignment="1" applyProtection="1">
      <alignment horizontal="right"/>
    </xf>
    <xf numFmtId="164" fontId="4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 applyProtection="1">
      <alignment horizontal="right"/>
    </xf>
    <xf numFmtId="167" fontId="4" fillId="0" borderId="5" xfId="0" applyNumberFormat="1" applyFont="1" applyBorder="1" applyAlignment="1" applyProtection="1">
      <alignment horizontal="right"/>
    </xf>
    <xf numFmtId="164" fontId="4" fillId="0" borderId="6" xfId="0" applyNumberFormat="1" applyFont="1" applyBorder="1" applyAlignment="1" applyProtection="1">
      <alignment horizontal="right"/>
    </xf>
    <xf numFmtId="164" fontId="4" fillId="0" borderId="6" xfId="0" applyNumberFormat="1" applyFont="1" applyBorder="1"/>
    <xf numFmtId="3" fontId="4" fillId="0" borderId="7" xfId="0" applyNumberFormat="1" applyFont="1" applyBorder="1"/>
    <xf numFmtId="164" fontId="4" fillId="0" borderId="8" xfId="0" applyNumberFormat="1" applyFont="1" applyBorder="1" applyAlignment="1" applyProtection="1">
      <alignment horizontal="right"/>
    </xf>
    <xf numFmtId="3" fontId="4" fillId="0" borderId="8" xfId="0" applyNumberFormat="1" applyFont="1" applyBorder="1"/>
    <xf numFmtId="164" fontId="4" fillId="0" borderId="8" xfId="0" applyNumberFormat="1" applyFont="1" applyBorder="1" applyAlignment="1">
      <alignment horizontal="right"/>
    </xf>
    <xf numFmtId="0" fontId="4" fillId="0" borderId="8" xfId="0" applyFont="1" applyBorder="1"/>
    <xf numFmtId="168" fontId="4" fillId="0" borderId="8" xfId="0" applyNumberFormat="1" applyFont="1" applyBorder="1"/>
    <xf numFmtId="0" fontId="6" fillId="0" borderId="4" xfId="0" applyFont="1" applyBorder="1" applyAlignment="1" applyProtection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0" fontId="6" fillId="0" borderId="9" xfId="0" applyFont="1" applyBorder="1" applyAlignment="1" applyProtection="1">
      <alignment horizontal="centerContinuous" vertical="center"/>
    </xf>
    <xf numFmtId="164" fontId="4" fillId="0" borderId="7" xfId="0" applyNumberFormat="1" applyFont="1" applyBorder="1" applyAlignment="1" applyProtection="1">
      <alignment horizontal="right"/>
    </xf>
    <xf numFmtId="164" fontId="4" fillId="0" borderId="8" xfId="0" applyNumberFormat="1" applyFont="1" applyBorder="1"/>
    <xf numFmtId="0" fontId="10" fillId="0" borderId="0" xfId="0" applyFont="1" applyAlignment="1">
      <alignment horizontal="right"/>
    </xf>
    <xf numFmtId="169" fontId="9" fillId="0" borderId="0" xfId="0" applyNumberFormat="1" applyFont="1" applyBorder="1"/>
    <xf numFmtId="0" fontId="9" fillId="0" borderId="0" xfId="0" applyFont="1" applyBorder="1" applyProtection="1"/>
    <xf numFmtId="0" fontId="6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4">
    <cellStyle name="Diseño" xfId="1"/>
    <cellStyle name="Normal" xfId="0" builtinId="0"/>
    <cellStyle name="Normal 2 2 10" xfId="3"/>
    <cellStyle name="Normal_IEC2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showGridLines="0" tabSelected="1" zoomScale="120" zoomScaleNormal="120" zoomScaleSheetLayoutView="100" workbookViewId="0">
      <selection activeCell="I44" sqref="I44"/>
    </sheetView>
  </sheetViews>
  <sheetFormatPr baseColWidth="10" defaultColWidth="8.42578125" defaultRowHeight="9" x14ac:dyDescent="0.15"/>
  <cols>
    <col min="1" max="1" width="5.42578125" style="2" customWidth="1"/>
    <col min="2" max="2" width="7.28515625" style="2" customWidth="1"/>
    <col min="3" max="3" width="6.7109375" style="2" customWidth="1"/>
    <col min="4" max="4" width="1.42578125" style="2" customWidth="1"/>
    <col min="5" max="5" width="7.140625" style="2" customWidth="1"/>
    <col min="6" max="6" width="6.5703125" style="2" customWidth="1"/>
    <col min="7" max="7" width="0.85546875" style="2" customWidth="1"/>
    <col min="8" max="8" width="8.7109375" style="2" customWidth="1"/>
    <col min="9" max="9" width="8.42578125" style="2" customWidth="1"/>
    <col min="10" max="10" width="8.28515625" style="2" customWidth="1"/>
    <col min="11" max="11" width="0.85546875" style="2" customWidth="1"/>
    <col min="12" max="12" width="5" style="2" customWidth="1"/>
    <col min="13" max="13" width="6.140625" style="2" customWidth="1"/>
    <col min="14" max="14" width="8.42578125" style="2"/>
    <col min="15" max="15" width="8.85546875" style="19" bestFit="1" customWidth="1"/>
    <col min="16" max="16" width="9.140625" style="2" bestFit="1" customWidth="1"/>
    <col min="17" max="16384" width="8.42578125" style="2"/>
  </cols>
  <sheetData>
    <row r="1" spans="1:25" ht="12.75" customHeight="1" x14ac:dyDescent="0.25">
      <c r="A1" s="1" t="s">
        <v>13</v>
      </c>
      <c r="B1"/>
      <c r="C1"/>
      <c r="D1"/>
      <c r="E1"/>
      <c r="F1"/>
      <c r="G1"/>
      <c r="H1"/>
      <c r="I1"/>
      <c r="J1"/>
      <c r="K1"/>
      <c r="L1"/>
      <c r="M1"/>
      <c r="N1"/>
      <c r="O1" s="20"/>
    </row>
    <row r="2" spans="1:25" ht="3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2"/>
    </row>
    <row r="3" spans="1:25" ht="14.25" customHeight="1" x14ac:dyDescent="0.15">
      <c r="A3" s="32"/>
      <c r="B3" s="54" t="s">
        <v>0</v>
      </c>
      <c r="C3" s="55"/>
      <c r="D3" s="37"/>
      <c r="E3" s="56" t="s">
        <v>1</v>
      </c>
      <c r="F3" s="55"/>
      <c r="G3" s="37"/>
      <c r="H3" s="56" t="s">
        <v>16</v>
      </c>
      <c r="I3" s="55"/>
      <c r="J3" s="55"/>
      <c r="K3" s="37"/>
      <c r="L3" s="56" t="s">
        <v>2</v>
      </c>
      <c r="M3" s="5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5" customFormat="1" ht="11.25" customHeight="1" x14ac:dyDescent="0.15">
      <c r="A4" s="33"/>
      <c r="B4" s="67" t="s">
        <v>16</v>
      </c>
      <c r="C4" s="62" t="s">
        <v>17</v>
      </c>
      <c r="D4" s="23"/>
      <c r="E4" s="62" t="s">
        <v>19</v>
      </c>
      <c r="F4" s="62" t="s">
        <v>18</v>
      </c>
      <c r="G4" s="24"/>
      <c r="H4" s="62" t="s">
        <v>10</v>
      </c>
      <c r="I4" s="62" t="s">
        <v>9</v>
      </c>
      <c r="J4" s="62" t="s">
        <v>11</v>
      </c>
      <c r="K4" s="24"/>
      <c r="L4" s="25"/>
      <c r="M4" s="25"/>
    </row>
    <row r="5" spans="1:25" s="5" customFormat="1" ht="11.25" customHeight="1" x14ac:dyDescent="0.15">
      <c r="A5" s="34" t="s">
        <v>3</v>
      </c>
      <c r="B5" s="68"/>
      <c r="C5" s="63"/>
      <c r="D5" s="26"/>
      <c r="E5" s="65"/>
      <c r="F5" s="63"/>
      <c r="G5" s="27"/>
      <c r="H5" s="63"/>
      <c r="I5" s="65"/>
      <c r="J5" s="65"/>
      <c r="K5" s="28"/>
      <c r="L5" s="29" t="s">
        <v>4</v>
      </c>
      <c r="M5" s="29" t="s">
        <v>5</v>
      </c>
    </row>
    <row r="6" spans="1:25" s="5" customFormat="1" ht="11.25" customHeight="1" x14ac:dyDescent="0.15">
      <c r="A6" s="33"/>
      <c r="B6" s="68"/>
      <c r="C6" s="63"/>
      <c r="D6" s="26"/>
      <c r="E6" s="65"/>
      <c r="F6" s="63"/>
      <c r="G6" s="27"/>
      <c r="H6" s="63"/>
      <c r="I6" s="65"/>
      <c r="J6" s="65"/>
      <c r="K6" s="28"/>
      <c r="L6" s="29" t="s">
        <v>6</v>
      </c>
      <c r="M6" s="29" t="s">
        <v>6</v>
      </c>
      <c r="O6" s="59" t="s">
        <v>14</v>
      </c>
    </row>
    <row r="7" spans="1:25" s="5" customFormat="1" ht="12.75" customHeight="1" x14ac:dyDescent="0.15">
      <c r="A7" s="33"/>
      <c r="B7" s="69"/>
      <c r="C7" s="64"/>
      <c r="D7" s="38"/>
      <c r="E7" s="66"/>
      <c r="F7" s="64"/>
      <c r="G7" s="39"/>
      <c r="H7" s="64"/>
      <c r="I7" s="66"/>
      <c r="J7" s="66"/>
      <c r="K7" s="40"/>
      <c r="L7" s="41"/>
      <c r="M7" s="41"/>
      <c r="O7" s="59" t="s">
        <v>15</v>
      </c>
    </row>
    <row r="8" spans="1:25" s="11" customFormat="1" ht="11.1" hidden="1" customHeight="1" x14ac:dyDescent="0.15">
      <c r="A8" s="35">
        <v>1998</v>
      </c>
      <c r="B8" s="6">
        <v>30142.133935999998</v>
      </c>
      <c r="C8" s="16">
        <f>B8/O8</f>
        <v>1196.9586194159072</v>
      </c>
      <c r="D8" s="6"/>
      <c r="E8" s="7">
        <v>19562</v>
      </c>
      <c r="F8" s="6">
        <f>E8/O8</f>
        <v>776.81641793279232</v>
      </c>
      <c r="G8" s="6"/>
      <c r="H8" s="6">
        <v>1770</v>
      </c>
      <c r="I8" s="7">
        <v>5756.7748400567434</v>
      </c>
      <c r="J8" s="6">
        <v>1774.6105372845593</v>
      </c>
      <c r="K8" s="8"/>
      <c r="L8" s="9">
        <v>30.746382291765183</v>
      </c>
      <c r="M8" s="9">
        <v>99.74019441518621</v>
      </c>
      <c r="N8" s="12"/>
      <c r="O8" s="60">
        <v>25.182269000000002</v>
      </c>
      <c r="P8" s="22"/>
    </row>
    <row r="9" spans="1:25" s="11" customFormat="1" ht="11.1" hidden="1" customHeight="1" x14ac:dyDescent="0.15">
      <c r="A9" s="35">
        <v>1999</v>
      </c>
      <c r="B9" s="6">
        <v>28586.061504000001</v>
      </c>
      <c r="C9" s="16">
        <f t="shared" ref="C9:C24" si="0">B9/O9</f>
        <v>1117.1428616538042</v>
      </c>
      <c r="D9" s="6"/>
      <c r="E9" s="7">
        <v>19500</v>
      </c>
      <c r="F9" s="6">
        <f t="shared" ref="F9:F24" si="1">E9/O9</f>
        <v>762.05971218528794</v>
      </c>
      <c r="G9" s="6"/>
      <c r="H9" s="6">
        <v>2022.5350000000001</v>
      </c>
      <c r="I9" s="7">
        <v>6087.5221989715519</v>
      </c>
      <c r="J9" s="6">
        <v>1624.3828092802407</v>
      </c>
      <c r="K9" s="8"/>
      <c r="L9" s="9">
        <v>33.224273093274213</v>
      </c>
      <c r="M9" s="9">
        <v>124.51098278343511</v>
      </c>
      <c r="N9" s="12"/>
      <c r="O9" s="60">
        <v>25.588545999999997</v>
      </c>
      <c r="P9" s="22"/>
    </row>
    <row r="10" spans="1:25" s="11" customFormat="1" ht="11.1" hidden="1" customHeight="1" x14ac:dyDescent="0.15">
      <c r="A10" s="35">
        <v>2000</v>
      </c>
      <c r="B10" s="6">
        <v>27980.812407261372</v>
      </c>
      <c r="C10" s="16">
        <f t="shared" si="0"/>
        <v>1076.8648428100603</v>
      </c>
      <c r="D10" s="6"/>
      <c r="E10" s="7">
        <v>19204.936999999998</v>
      </c>
      <c r="F10" s="6">
        <f t="shared" si="1"/>
        <v>739.11797708615131</v>
      </c>
      <c r="G10" s="6"/>
      <c r="H10" s="6">
        <v>2116.6590000000006</v>
      </c>
      <c r="I10" s="7">
        <v>6954.9095083495704</v>
      </c>
      <c r="J10" s="6">
        <v>1555.4791133713825</v>
      </c>
      <c r="K10" s="8"/>
      <c r="L10" s="9">
        <v>30.434026459422515</v>
      </c>
      <c r="M10" s="9">
        <v>136.0776227597363</v>
      </c>
      <c r="N10" s="12"/>
      <c r="O10" s="60">
        <v>25.983588000000001</v>
      </c>
      <c r="P10" s="22"/>
    </row>
    <row r="11" spans="1:25" s="11" customFormat="1" ht="11.1" hidden="1" customHeight="1" x14ac:dyDescent="0.15">
      <c r="A11" s="35">
        <v>2001</v>
      </c>
      <c r="B11" s="6">
        <v>27194.80040726138</v>
      </c>
      <c r="C11" s="16">
        <f t="shared" si="0"/>
        <v>1031.4135880990261</v>
      </c>
      <c r="D11" s="6"/>
      <c r="E11" s="7">
        <v>18966.661</v>
      </c>
      <c r="F11" s="6">
        <f t="shared" si="1"/>
        <v>719.34603612845115</v>
      </c>
      <c r="G11" s="6"/>
      <c r="H11" s="6">
        <v>1961.0430000000001</v>
      </c>
      <c r="I11" s="7">
        <v>7025.7299382182291</v>
      </c>
      <c r="J11" s="6">
        <v>1437.3334874136663</v>
      </c>
      <c r="K11" s="8"/>
      <c r="L11" s="9">
        <v>27.912302596950276</v>
      </c>
      <c r="M11" s="9">
        <v>136.43618667291298</v>
      </c>
      <c r="N11" s="18"/>
      <c r="O11" s="60">
        <v>26.366533</v>
      </c>
      <c r="P11" s="22"/>
    </row>
    <row r="12" spans="1:25" s="11" customFormat="1" ht="11.1" hidden="1" customHeight="1" x14ac:dyDescent="0.15">
      <c r="A12" s="35">
        <v>2002</v>
      </c>
      <c r="B12" s="6">
        <v>27155.419149256944</v>
      </c>
      <c r="C12" s="16">
        <f t="shared" si="0"/>
        <v>1015.5590804579622</v>
      </c>
      <c r="D12" s="6"/>
      <c r="E12" s="7">
        <v>20714.936999999998</v>
      </c>
      <c r="F12" s="6">
        <f t="shared" si="1"/>
        <v>774.69775943562479</v>
      </c>
      <c r="G12" s="6"/>
      <c r="H12" s="6">
        <v>2854</v>
      </c>
      <c r="I12" s="7">
        <v>7713.9000002489493</v>
      </c>
      <c r="J12" s="6">
        <v>1455.0412430514532</v>
      </c>
      <c r="K12" s="8"/>
      <c r="L12" s="9">
        <v>36.998146202412443</v>
      </c>
      <c r="M12" s="9">
        <v>196.14564285577964</v>
      </c>
      <c r="N12" s="18"/>
      <c r="O12" s="60">
        <v>26.739379</v>
      </c>
      <c r="P12" s="22"/>
    </row>
    <row r="13" spans="1:25" s="11" customFormat="1" ht="11.1" hidden="1" customHeight="1" x14ac:dyDescent="0.15">
      <c r="A13" s="35">
        <v>2003</v>
      </c>
      <c r="B13" s="57">
        <v>28427.16467141495</v>
      </c>
      <c r="C13" s="58">
        <f t="shared" si="0"/>
        <v>1048.8390713928097</v>
      </c>
      <c r="D13" s="49"/>
      <c r="E13" s="51">
        <v>22767.673999999999</v>
      </c>
      <c r="F13" s="49">
        <f t="shared" si="1"/>
        <v>840.02841408754614</v>
      </c>
      <c r="G13" s="6"/>
      <c r="H13" s="6">
        <v>2319</v>
      </c>
      <c r="I13" s="7">
        <v>9090.732707160163</v>
      </c>
      <c r="J13" s="6">
        <v>1715.594797130088</v>
      </c>
      <c r="K13" s="8"/>
      <c r="L13" s="9">
        <v>25.5094949406386</v>
      </c>
      <c r="M13" s="9">
        <v>135.17177855046606</v>
      </c>
      <c r="N13" s="18"/>
      <c r="O13" s="60">
        <v>27.103456999999999</v>
      </c>
      <c r="P13" s="22"/>
    </row>
    <row r="14" spans="1:25" s="11" customFormat="1" ht="11.1" hidden="1" customHeight="1" x14ac:dyDescent="0.15">
      <c r="A14" s="35">
        <v>2004</v>
      </c>
      <c r="B14" s="46">
        <v>29975.177421271317</v>
      </c>
      <c r="C14" s="16">
        <f t="shared" si="0"/>
        <v>1091.5913232011917</v>
      </c>
      <c r="D14" s="6"/>
      <c r="E14" s="7">
        <v>23337.268367413188</v>
      </c>
      <c r="F14" s="6">
        <f t="shared" si="1"/>
        <v>849.86184732331867</v>
      </c>
      <c r="G14" s="42"/>
      <c r="H14" s="42">
        <v>2556</v>
      </c>
      <c r="I14" s="43">
        <v>12809.169414004527</v>
      </c>
      <c r="J14" s="42">
        <v>1993.279474673496</v>
      </c>
      <c r="K14" s="44"/>
      <c r="L14" s="45">
        <v>19.954455416956801</v>
      </c>
      <c r="M14" s="45">
        <v>128.2308894701622</v>
      </c>
      <c r="N14" s="18"/>
      <c r="O14" s="60">
        <v>27.460073000000001</v>
      </c>
      <c r="P14" s="22"/>
    </row>
    <row r="15" spans="1:25" s="11" customFormat="1" ht="11.1" customHeight="1" x14ac:dyDescent="0.15">
      <c r="A15" s="35">
        <v>2005</v>
      </c>
      <c r="B15" s="46">
        <v>28342.316960206317</v>
      </c>
      <c r="C15" s="16">
        <f t="shared" si="0"/>
        <v>1019.1214912924847</v>
      </c>
      <c r="D15" s="6"/>
      <c r="E15" s="7">
        <v>22104.858472348184</v>
      </c>
      <c r="F15" s="6">
        <f t="shared" si="1"/>
        <v>794.83749909290441</v>
      </c>
      <c r="G15" s="6"/>
      <c r="H15" s="6">
        <v>4995</v>
      </c>
      <c r="I15" s="7">
        <v>17367.684267048156</v>
      </c>
      <c r="J15" s="6">
        <v>2289.2015469394041</v>
      </c>
      <c r="K15" s="8"/>
      <c r="L15" s="9">
        <v>28.760310949900514</v>
      </c>
      <c r="M15" s="9">
        <v>218.19834984290353</v>
      </c>
      <c r="N15" s="18"/>
      <c r="O15" s="60">
        <v>27.810538000000001</v>
      </c>
      <c r="P15" s="22"/>
    </row>
    <row r="16" spans="1:25" s="11" customFormat="1" ht="11.1" customHeight="1" x14ac:dyDescent="0.15">
      <c r="A16" s="35">
        <v>2006</v>
      </c>
      <c r="B16" s="46">
        <v>28386.900850223403</v>
      </c>
      <c r="C16" s="16">
        <f t="shared" si="0"/>
        <v>1008.3639709063369</v>
      </c>
      <c r="D16" s="6"/>
      <c r="E16" s="7">
        <v>21600.924598542399</v>
      </c>
      <c r="F16" s="6">
        <f t="shared" si="1"/>
        <v>767.31145179813336</v>
      </c>
      <c r="G16" s="6"/>
      <c r="H16" s="6">
        <v>2563</v>
      </c>
      <c r="I16" s="7">
        <v>23830.14724483831</v>
      </c>
      <c r="J16" s="6">
        <v>2660.0784402418731</v>
      </c>
      <c r="K16" s="8"/>
      <c r="L16" s="9">
        <v>10.755283942087914</v>
      </c>
      <c r="M16" s="9">
        <v>96.350542195550972</v>
      </c>
      <c r="N16" s="18"/>
      <c r="O16" s="60">
        <v>28.151443</v>
      </c>
      <c r="P16" s="22"/>
    </row>
    <row r="17" spans="1:19" s="11" customFormat="1" ht="11.1" customHeight="1" x14ac:dyDescent="0.15">
      <c r="A17" s="35">
        <v>2007</v>
      </c>
      <c r="B17" s="47">
        <v>33238.963147983748</v>
      </c>
      <c r="C17" s="16">
        <f t="shared" si="0"/>
        <v>1167.020528158698</v>
      </c>
      <c r="D17" s="15"/>
      <c r="E17" s="7">
        <v>20554.662260878908</v>
      </c>
      <c r="F17" s="6">
        <f t="shared" si="1"/>
        <v>721.67452098365584</v>
      </c>
      <c r="G17" s="15"/>
      <c r="H17" s="6">
        <v>7077</v>
      </c>
      <c r="I17" s="7">
        <v>28094.019126088009</v>
      </c>
      <c r="J17" s="6">
        <v>3152.0861817517925</v>
      </c>
      <c r="L17" s="9">
        <v>25.190414971378456</v>
      </c>
      <c r="M17" s="9">
        <v>224.5179729212515</v>
      </c>
      <c r="N17" s="18"/>
      <c r="O17" s="60">
        <v>28.481901000000001</v>
      </c>
      <c r="P17" s="22"/>
    </row>
    <row r="18" spans="1:19" s="11" customFormat="1" ht="11.1" customHeight="1" x14ac:dyDescent="0.15">
      <c r="A18" s="35">
        <v>2008</v>
      </c>
      <c r="B18" s="47">
        <v>34997.136356445684</v>
      </c>
      <c r="C18" s="16">
        <f t="shared" si="0"/>
        <v>1214.8816277456988</v>
      </c>
      <c r="D18" s="15"/>
      <c r="E18" s="7">
        <v>19493.523559017656</v>
      </c>
      <c r="F18" s="6">
        <f t="shared" si="1"/>
        <v>676.69318399866006</v>
      </c>
      <c r="G18" s="15"/>
      <c r="H18" s="6">
        <v>3793</v>
      </c>
      <c r="I18" s="7">
        <v>31018.479629195266</v>
      </c>
      <c r="J18" s="6">
        <v>3648.786805240974</v>
      </c>
      <c r="L18" s="9">
        <v>12.228194435519484</v>
      </c>
      <c r="M18" s="9">
        <v>103.95236012561446</v>
      </c>
      <c r="N18" s="18"/>
      <c r="O18" s="60">
        <v>28.807033999999998</v>
      </c>
      <c r="P18" s="22"/>
    </row>
    <row r="19" spans="1:19" s="11" customFormat="1" ht="11.1" customHeight="1" x14ac:dyDescent="0.15">
      <c r="A19" s="35">
        <v>2009</v>
      </c>
      <c r="B19" s="47">
        <v>35157.344615141759</v>
      </c>
      <c r="C19" s="16">
        <f t="shared" si="0"/>
        <v>1206.8285365361385</v>
      </c>
      <c r="D19" s="15"/>
      <c r="E19" s="7">
        <v>20117.279539002397</v>
      </c>
      <c r="F19" s="6">
        <f t="shared" si="1"/>
        <v>690.55576554227116</v>
      </c>
      <c r="G19" s="15"/>
      <c r="H19" s="17">
        <v>2926</v>
      </c>
      <c r="I19" s="7">
        <v>27070.519638872876</v>
      </c>
      <c r="J19" s="6">
        <v>3635.5774896449893</v>
      </c>
      <c r="L19" s="9">
        <v>10.808806181165085</v>
      </c>
      <c r="M19" s="9">
        <v>80.482399517929721</v>
      </c>
      <c r="N19" s="18"/>
      <c r="O19" s="60">
        <v>29.132013000000001</v>
      </c>
      <c r="P19" s="22"/>
    </row>
    <row r="20" spans="1:19" s="11" customFormat="1" ht="11.1" customHeight="1" x14ac:dyDescent="0.15">
      <c r="A20" s="35">
        <v>2010</v>
      </c>
      <c r="B20" s="47">
        <v>43673.500183659919</v>
      </c>
      <c r="C20" s="16">
        <f t="shared" si="0"/>
        <v>1482.3704942801926</v>
      </c>
      <c r="D20" s="15"/>
      <c r="E20" s="7">
        <v>22934.430121796599</v>
      </c>
      <c r="F20" s="6">
        <f t="shared" si="1"/>
        <v>778.44281710221105</v>
      </c>
      <c r="G20" s="15"/>
      <c r="H20" s="17">
        <v>6312.6491215705601</v>
      </c>
      <c r="I20" s="7">
        <v>35803.08081459505</v>
      </c>
      <c r="J20" s="6">
        <v>3692.7221083429317</v>
      </c>
      <c r="L20" s="9">
        <v>17.631580796804563</v>
      </c>
      <c r="M20" s="9">
        <v>170.94839352542809</v>
      </c>
      <c r="N20" s="18"/>
      <c r="O20" s="60">
        <v>29.461933000000002</v>
      </c>
      <c r="P20" s="22"/>
    </row>
    <row r="21" spans="1:19" s="11" customFormat="1" ht="11.1" customHeight="1" x14ac:dyDescent="0.15">
      <c r="A21" s="35">
        <v>2011</v>
      </c>
      <c r="B21" s="47">
        <v>48090.012595033681</v>
      </c>
      <c r="C21" s="16">
        <f t="shared" si="0"/>
        <v>1613.8836983504052</v>
      </c>
      <c r="E21" s="7">
        <v>24231.98469424892</v>
      </c>
      <c r="F21" s="6">
        <f t="shared" si="1"/>
        <v>813.21677758852479</v>
      </c>
      <c r="G21" s="15"/>
      <c r="H21" s="17">
        <v>1906.8783634266931</v>
      </c>
      <c r="I21" s="7">
        <v>46375.961566173552</v>
      </c>
      <c r="J21" s="6">
        <v>4263.6758991876322</v>
      </c>
      <c r="L21" s="9">
        <v>4.1117818348753392</v>
      </c>
      <c r="M21" s="9">
        <v>44.723811296023108</v>
      </c>
      <c r="N21" s="18"/>
      <c r="O21" s="60">
        <v>29.797694</v>
      </c>
      <c r="P21" s="22"/>
    </row>
    <row r="22" spans="1:19" s="11" customFormat="1" ht="11.1" customHeight="1" x14ac:dyDescent="0.15">
      <c r="A22" s="35">
        <v>2012</v>
      </c>
      <c r="B22" s="47">
        <v>59375.681419428809</v>
      </c>
      <c r="C22" s="16">
        <f t="shared" si="0"/>
        <v>1970.2657188294288</v>
      </c>
      <c r="D22" s="15"/>
      <c r="E22" s="7">
        <v>26452.40121785962</v>
      </c>
      <c r="F22" s="6">
        <f t="shared" si="1"/>
        <v>877.77113549414514</v>
      </c>
      <c r="G22" s="15"/>
      <c r="H22" s="17">
        <v>2279</v>
      </c>
      <c r="I22" s="7">
        <v>47410.606678139018</v>
      </c>
      <c r="J22" s="6">
        <v>4915.3163115030129</v>
      </c>
      <c r="L22" s="9">
        <v>4.8069412304121482</v>
      </c>
      <c r="M22" s="9">
        <v>46.365276526896068</v>
      </c>
      <c r="N22" s="18"/>
      <c r="O22" s="60">
        <v>30.135874999999999</v>
      </c>
      <c r="P22" s="22"/>
    </row>
    <row r="23" spans="1:19" s="11" customFormat="1" ht="11.1" customHeight="1" x14ac:dyDescent="0.15">
      <c r="A23" s="35">
        <v>2013</v>
      </c>
      <c r="B23" s="47">
        <v>60830</v>
      </c>
      <c r="C23" s="16">
        <f t="shared" si="0"/>
        <v>1996.0529144669506</v>
      </c>
      <c r="D23" s="15"/>
      <c r="E23" s="7">
        <v>24039</v>
      </c>
      <c r="F23" s="6">
        <f t="shared" si="1"/>
        <v>788.8067731525731</v>
      </c>
      <c r="G23" s="15"/>
      <c r="H23" s="17">
        <v>3777</v>
      </c>
      <c r="I23" s="7">
        <v>42860.63657877285</v>
      </c>
      <c r="J23" s="6">
        <v>5813.8005512719064</v>
      </c>
      <c r="L23" s="9">
        <v>8.8122816212921027</v>
      </c>
      <c r="M23" s="9">
        <v>64.966108945269752</v>
      </c>
      <c r="N23" s="18"/>
      <c r="O23" s="60">
        <v>30.475144</v>
      </c>
      <c r="P23" s="22"/>
    </row>
    <row r="24" spans="1:19" s="11" customFormat="1" ht="11.1" customHeight="1" x14ac:dyDescent="0.15">
      <c r="A24" s="35">
        <v>2014</v>
      </c>
      <c r="B24" s="47">
        <v>64512</v>
      </c>
      <c r="C24" s="16">
        <f t="shared" si="0"/>
        <v>2093.5819310430998</v>
      </c>
      <c r="D24" s="15"/>
      <c r="E24" s="7">
        <v>23890</v>
      </c>
      <c r="F24" s="6">
        <f t="shared" si="1"/>
        <v>775.29253987815673</v>
      </c>
      <c r="G24" s="15"/>
      <c r="H24" s="17">
        <v>2697</v>
      </c>
      <c r="I24" s="7">
        <v>39532.682789917526</v>
      </c>
      <c r="J24" s="6">
        <v>5873.8953994469084</v>
      </c>
      <c r="L24" s="9">
        <v>6.8222033256185863</v>
      </c>
      <c r="M24" s="9">
        <v>45.915015787546238</v>
      </c>
      <c r="N24" s="18"/>
      <c r="O24" s="60">
        <v>30.814174999999999</v>
      </c>
      <c r="P24" s="22"/>
    </row>
    <row r="25" spans="1:19" s="11" customFormat="1" ht="11.1" customHeight="1" x14ac:dyDescent="0.15">
      <c r="A25" s="35">
        <v>2015</v>
      </c>
      <c r="B25" s="47">
        <v>68244</v>
      </c>
      <c r="C25" s="16">
        <f>B25/O25</f>
        <v>2190.7030714238731</v>
      </c>
      <c r="D25" s="15"/>
      <c r="E25" s="7">
        <v>26781</v>
      </c>
      <c r="F25" s="6">
        <f>E25/O25</f>
        <v>859.69783359420239</v>
      </c>
      <c r="G25" s="15"/>
      <c r="H25" s="17">
        <v>2185</v>
      </c>
      <c r="I25" s="7">
        <v>34236</v>
      </c>
      <c r="J25" s="6">
        <v>6226</v>
      </c>
      <c r="L25" s="9">
        <v>6.4</v>
      </c>
      <c r="M25" s="9">
        <v>35.1</v>
      </c>
      <c r="N25" s="18"/>
      <c r="O25" s="60">
        <v>31.151643</v>
      </c>
      <c r="P25" s="22"/>
    </row>
    <row r="26" spans="1:19" s="11" customFormat="1" ht="4.5" customHeight="1" x14ac:dyDescent="0.15">
      <c r="A26" s="36"/>
      <c r="B26" s="48"/>
      <c r="C26" s="49"/>
      <c r="D26" s="50"/>
      <c r="E26" s="51"/>
      <c r="F26" s="50"/>
      <c r="G26" s="50"/>
      <c r="H26" s="49"/>
      <c r="I26" s="51"/>
      <c r="J26" s="49"/>
      <c r="K26" s="52"/>
      <c r="L26" s="53"/>
      <c r="M26" s="53"/>
      <c r="N26" s="12"/>
      <c r="O26" s="61"/>
    </row>
    <row r="27" spans="1:19" s="11" customFormat="1" ht="2.1" customHeight="1" x14ac:dyDescent="0.15">
      <c r="A27" s="30"/>
      <c r="E27" s="10"/>
      <c r="F27" s="13"/>
      <c r="G27" s="13"/>
      <c r="N27" s="2"/>
      <c r="O27" s="2"/>
      <c r="P27" s="2"/>
      <c r="Q27" s="2"/>
      <c r="R27" s="2"/>
      <c r="S27" s="2"/>
    </row>
    <row r="28" spans="1:19" s="11" customFormat="1" ht="11.25" customHeight="1" x14ac:dyDescent="0.15">
      <c r="A28" s="30" t="s">
        <v>12</v>
      </c>
      <c r="E28" s="10"/>
      <c r="F28" s="13"/>
      <c r="G28" s="13"/>
      <c r="N28" s="2"/>
      <c r="O28" s="2"/>
      <c r="P28" s="2"/>
      <c r="Q28" s="2"/>
      <c r="R28" s="2"/>
      <c r="S28" s="2"/>
    </row>
    <row r="29" spans="1:19" s="11" customFormat="1" ht="11.25" customHeight="1" x14ac:dyDescent="0.15">
      <c r="A29" s="31" t="s">
        <v>7</v>
      </c>
      <c r="E29" s="10"/>
      <c r="F29" s="13"/>
      <c r="G29" s="13"/>
      <c r="N29" s="2"/>
      <c r="O29" s="2"/>
      <c r="P29" s="2"/>
      <c r="Q29" s="2"/>
      <c r="R29" s="2"/>
      <c r="S29" s="2"/>
    </row>
    <row r="30" spans="1:19" s="11" customFormat="1" ht="11.25" customHeight="1" x14ac:dyDescent="0.15">
      <c r="A30" s="31" t="s">
        <v>8</v>
      </c>
    </row>
    <row r="31" spans="1:19" s="11" customFormat="1" ht="10.15" customHeight="1" x14ac:dyDescent="0.15">
      <c r="A31" s="14"/>
      <c r="O31" s="60"/>
    </row>
    <row r="32" spans="1:19" s="11" customFormat="1" ht="10.15" customHeight="1" x14ac:dyDescent="0.15">
      <c r="A32" s="14"/>
      <c r="H32" s="15"/>
    </row>
    <row r="33" spans="1:15" s="11" customFormat="1" ht="10.15" customHeight="1" x14ac:dyDescent="0.15">
      <c r="A33" s="14"/>
    </row>
    <row r="34" spans="1:15" s="11" customFormat="1" x14ac:dyDescent="0.15">
      <c r="E34" s="21"/>
    </row>
    <row r="35" spans="1:15" s="11" customFormat="1" x14ac:dyDescent="0.15"/>
    <row r="36" spans="1:15" s="11" customFormat="1" x14ac:dyDescent="0.15"/>
    <row r="37" spans="1:15" s="11" customFormat="1" x14ac:dyDescent="0.15"/>
    <row r="38" spans="1:15" s="11" customFormat="1" x14ac:dyDescent="0.15"/>
    <row r="39" spans="1:15" s="11" customFormat="1" x14ac:dyDescent="0.15"/>
    <row r="40" spans="1:15" s="11" customFormat="1" x14ac:dyDescent="0.15"/>
    <row r="41" spans="1:15" s="11" customFormat="1" x14ac:dyDescent="0.15"/>
    <row r="42" spans="1:15" s="11" customFormat="1" x14ac:dyDescent="0.15"/>
    <row r="43" spans="1:15" x14ac:dyDescent="0.15">
      <c r="O43" s="2"/>
    </row>
    <row r="44" spans="1:15" x14ac:dyDescent="0.15">
      <c r="O44" s="2"/>
    </row>
    <row r="45" spans="1:15" x14ac:dyDescent="0.15">
      <c r="O45" s="2"/>
    </row>
    <row r="46" spans="1:15" x14ac:dyDescent="0.15">
      <c r="O46" s="2"/>
    </row>
    <row r="47" spans="1:15" x14ac:dyDescent="0.15">
      <c r="O47" s="2"/>
    </row>
    <row r="48" spans="1:15" x14ac:dyDescent="0.15">
      <c r="O48" s="2"/>
    </row>
    <row r="49" spans="15:15" x14ac:dyDescent="0.15">
      <c r="O49" s="2"/>
    </row>
    <row r="50" spans="15:15" x14ac:dyDescent="0.15">
      <c r="O50" s="2"/>
    </row>
    <row r="51" spans="15:15" x14ac:dyDescent="0.15">
      <c r="O51" s="2"/>
    </row>
  </sheetData>
  <mergeCells count="7">
    <mergeCell ref="H4:H7"/>
    <mergeCell ref="I4:I7"/>
    <mergeCell ref="J4:J7"/>
    <mergeCell ref="B4:B7"/>
    <mergeCell ref="C4:C7"/>
    <mergeCell ref="E4:E7"/>
    <mergeCell ref="F4:F7"/>
  </mergeCells>
  <phoneticPr fontId="0" type="noConversion"/>
  <printOptions horizontalCentered="1"/>
  <pageMargins left="1.28" right="1.1811023622047245" top="6.56" bottom="1.3779527559055118" header="0.2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C31</vt:lpstr>
      <vt:lpstr>'C31'!Área_de_impresión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2016-05-23T21:27:41Z</cp:lastPrinted>
  <dcterms:created xsi:type="dcterms:W3CDTF">2008-06-27T16:14:53Z</dcterms:created>
  <dcterms:modified xsi:type="dcterms:W3CDTF">2016-08-09T13:55:39Z</dcterms:modified>
</cp:coreProperties>
</file>