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180" windowWidth="10425" windowHeight="10950" tabRatio="602"/>
  </bookViews>
  <sheets>
    <sheet name="C20" sheetId="134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'C20'!$A$2:$G$21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E7" i="134" l="1"/>
  <c r="F8" i="134" l="1"/>
  <c r="F13" i="134"/>
  <c r="F16" i="134"/>
  <c r="F9" i="134"/>
  <c r="F17" i="134"/>
  <c r="F18" i="134"/>
  <c r="F12" i="134"/>
  <c r="F10" i="134"/>
  <c r="F11" i="134"/>
  <c r="F19" i="134"/>
  <c r="F15" i="134"/>
  <c r="F14" i="134"/>
  <c r="C7" i="134"/>
  <c r="D7" i="134"/>
  <c r="F7" i="134" l="1"/>
</calcChain>
</file>

<file path=xl/sharedStrings.xml><?xml version="1.0" encoding="utf-8"?>
<sst xmlns="http://schemas.openxmlformats.org/spreadsheetml/2006/main" count="33" uniqueCount="22">
  <si>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</si>
  <si>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</si>
  <si>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</si>
  <si>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</si>
  <si>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</si>
  <si>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</si>
  <si>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</si>
  <si>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</si>
  <si>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</si>
  <si>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</si>
  <si>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</si>
  <si>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</si>
  <si>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Matarani</t>
  </si>
  <si>
    <t>Mes</t>
  </si>
  <si>
    <t>Setiembre</t>
  </si>
  <si>
    <t>Santa Rosa</t>
  </si>
  <si>
    <t>-</t>
  </si>
  <si>
    <t>%</t>
  </si>
  <si>
    <t xml:space="preserve">25.24   VEHÍCULOS INGRESADOS A LA ZOFRATACNA, </t>
  </si>
  <si>
    <t xml:space="preserve">            PUERTO SANTA ROSA, 2015</t>
  </si>
  <si>
    <t>Fuente:  Zona Franca de Tacna  - "Zofratacna en Cifras Diciembre 2015".</t>
  </si>
  <si>
    <t xml:space="preserve">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</si>
</sst>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#\ ##0"/>
    <numFmt numFmtId="166" formatCode="#.##"/>
  </numFmts>
  <fonts count="9" x14ac:knownFonts="1">
    <font>
      <sz val="7"/>
      <name val="Times New Roman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7"/>
      <color indexed="9"/>
      <name val="Arial Narrow"/>
      <family val="2"/>
    </font>
    <font>
      <b/>
      <sz val="7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Alignment="1" applyProtection="1"/>
    <xf numFmtId="165" fontId="6" fillId="0" borderId="0" xfId="0" applyNumberFormat="1" applyFont="1" applyBorder="1" applyAlignment="1" applyProtection="1">
      <alignment horizontal="right" vertical="center"/>
    </xf>
    <xf numFmtId="165" fontId="1" fillId="0" borderId="0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49" fontId="7" fillId="0" borderId="0" xfId="0" applyNumberFormat="1" applyFont="1" applyAlignment="1" applyProtection="1">
      <alignment horizontal="left" indent="4"/>
    </xf>
    <xf numFmtId="165" fontId="1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8" fillId="0" borderId="0" xfId="0" applyFont="1"/>
    <xf numFmtId="165" fontId="8" fillId="0" borderId="0" xfId="0" applyNumberFormat="1" applyFont="1"/>
    <xf numFmtId="3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5" xfId="0" applyFont="1" applyBorder="1" applyAlignment="1" applyProtection="1">
      <alignment horizontal="left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165" fontId="6" fillId="0" borderId="8" xfId="0" applyNumberFormat="1" applyFont="1" applyBorder="1" applyAlignment="1" applyProtection="1">
      <alignment horizontal="right" vertical="center"/>
    </xf>
    <xf numFmtId="165" fontId="6" fillId="0" borderId="9" xfId="0" applyNumberFormat="1" applyFont="1" applyBorder="1" applyAlignment="1" applyProtection="1">
      <alignment horizontal="right" vertical="center"/>
    </xf>
    <xf numFmtId="165" fontId="1" fillId="0" borderId="10" xfId="0" applyNumberFormat="1" applyFont="1" applyBorder="1" applyAlignment="1" applyProtection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tabSelected="1" zoomScale="110" zoomScaleNormal="110" zoomScaleSheetLayoutView="100" workbookViewId="0">
      <selection activeCell="L26" sqref="L26"/>
    </sheetView>
  </sheetViews>
  <sheetFormatPr baseColWidth="10" defaultColWidth="11" defaultRowHeight="9" x14ac:dyDescent="0.15"/>
  <cols>
    <col min="1" max="1" width="29.3984375" style="1" customWidth="1"/>
    <col min="2" max="3" width="21.796875" style="1" hidden="1" customWidth="1"/>
    <col min="4" max="4" width="8.796875" style="1" hidden="1" customWidth="1"/>
    <col min="5" max="5" width="31" style="1" customWidth="1"/>
    <col min="6" max="6" width="24.796875" style="1" customWidth="1"/>
    <col min="8" max="16384" width="11" style="1"/>
  </cols>
  <sheetData>
    <row r="1" spans="1:10" ht="6.75" customHeight="1" x14ac:dyDescent="0.15">
      <c r="A1" s="5"/>
    </row>
    <row r="2" spans="1:10" ht="13.5" x14ac:dyDescent="0.25">
      <c r="A2" s="10" t="s">
        <v>18</v>
      </c>
      <c r="C2" s="4"/>
    </row>
    <row r="3" spans="1:10" ht="13.5" x14ac:dyDescent="0.25">
      <c r="A3" s="10" t="s">
        <v>19</v>
      </c>
      <c r="C3" s="4"/>
    </row>
    <row r="4" spans="1:10" ht="11.25" customHeight="1" x14ac:dyDescent="0.25">
      <c r="A4" s="16" t="s">
        <v>21</v>
      </c>
      <c r="C4" s="4"/>
    </row>
    <row r="5" spans="1:10" ht="6" customHeight="1" x14ac:dyDescent="0.25">
      <c r="A5" s="10"/>
      <c r="C5" s="4"/>
    </row>
    <row r="6" spans="1:10" ht="24.75" customHeight="1" x14ac:dyDescent="0.15">
      <c r="A6" s="23" t="s">
        <v>13</v>
      </c>
      <c r="B6" s="18" t="s">
        <v>0</v>
      </c>
      <c r="C6" s="18" t="s">
        <v>12</v>
      </c>
      <c r="D6" s="18" t="s">
        <v>15</v>
      </c>
      <c r="E6" s="27" t="s">
        <v>15</v>
      </c>
      <c r="F6" s="28" t="s">
        <v>17</v>
      </c>
      <c r="G6" s="19"/>
    </row>
    <row r="7" spans="1:10" ht="15.75" customHeight="1" x14ac:dyDescent="0.15">
      <c r="A7" s="24" t="s">
        <v>0</v>
      </c>
      <c r="B7" s="11">
        <v>1267</v>
      </c>
      <c r="C7" s="11">
        <f>SUM(C8:C19)</f>
        <v>74</v>
      </c>
      <c r="D7" s="11">
        <f>SUM(D8:D19)</f>
        <v>1193</v>
      </c>
      <c r="E7" s="29">
        <f>SUM(E8:E19)</f>
        <v>712</v>
      </c>
      <c r="F7" s="30">
        <f>+SUM(F8:F19)</f>
        <v>100</v>
      </c>
      <c r="G7" s="20"/>
    </row>
    <row r="8" spans="1:10" ht="11.25" customHeight="1" x14ac:dyDescent="0.15">
      <c r="A8" s="25" t="s">
        <v>1</v>
      </c>
      <c r="B8" s="12">
        <v>90</v>
      </c>
      <c r="C8" s="12" t="s">
        <v>16</v>
      </c>
      <c r="D8" s="12">
        <v>90</v>
      </c>
      <c r="E8" s="31">
        <v>52</v>
      </c>
      <c r="F8" s="35">
        <f>+E8/$E$7*100</f>
        <v>7.3033707865168536</v>
      </c>
      <c r="G8" s="19"/>
      <c r="H8" s="34"/>
      <c r="I8" s="3"/>
      <c r="J8" s="3"/>
    </row>
    <row r="9" spans="1:10" ht="11.25" customHeight="1" x14ac:dyDescent="0.15">
      <c r="A9" s="25" t="s">
        <v>2</v>
      </c>
      <c r="B9" s="12">
        <v>45</v>
      </c>
      <c r="C9" s="12" t="s">
        <v>16</v>
      </c>
      <c r="D9" s="12">
        <v>45</v>
      </c>
      <c r="E9" s="31">
        <v>27</v>
      </c>
      <c r="F9" s="35">
        <f t="shared" ref="F9:F19" si="0">+E9/$E$7*100</f>
        <v>3.7921348314606744</v>
      </c>
      <c r="G9" s="19"/>
      <c r="H9" s="34"/>
      <c r="I9" s="3"/>
      <c r="J9" s="3"/>
    </row>
    <row r="10" spans="1:10" ht="11.25" customHeight="1" x14ac:dyDescent="0.15">
      <c r="A10" s="25" t="s">
        <v>3</v>
      </c>
      <c r="B10" s="12">
        <v>95</v>
      </c>
      <c r="C10" s="12" t="s">
        <v>16</v>
      </c>
      <c r="D10" s="12">
        <v>95</v>
      </c>
      <c r="E10" s="31">
        <v>161</v>
      </c>
      <c r="F10" s="35">
        <f t="shared" si="0"/>
        <v>22.612359550561798</v>
      </c>
      <c r="G10" s="19"/>
      <c r="H10" s="34"/>
      <c r="I10" s="3"/>
      <c r="J10" s="3"/>
    </row>
    <row r="11" spans="1:10" ht="11.25" customHeight="1" x14ac:dyDescent="0.15">
      <c r="A11" s="25" t="s">
        <v>4</v>
      </c>
      <c r="B11" s="12">
        <v>100</v>
      </c>
      <c r="C11" s="12">
        <v>60</v>
      </c>
      <c r="D11" s="12">
        <v>40</v>
      </c>
      <c r="E11" s="31">
        <v>66</v>
      </c>
      <c r="F11" s="35">
        <f t="shared" si="0"/>
        <v>9.2696629213483153</v>
      </c>
      <c r="G11" s="19"/>
      <c r="H11" s="34"/>
      <c r="I11" s="3"/>
      <c r="J11" s="3"/>
    </row>
    <row r="12" spans="1:10" ht="11.25" customHeight="1" x14ac:dyDescent="0.15">
      <c r="A12" s="25" t="s">
        <v>5</v>
      </c>
      <c r="B12" s="12">
        <v>133</v>
      </c>
      <c r="C12" s="12" t="s">
        <v>16</v>
      </c>
      <c r="D12" s="12">
        <v>133</v>
      </c>
      <c r="E12" s="31">
        <v>11</v>
      </c>
      <c r="F12" s="35">
        <f t="shared" si="0"/>
        <v>1.544943820224719</v>
      </c>
      <c r="G12" s="19"/>
      <c r="H12" s="34"/>
      <c r="I12" s="3"/>
      <c r="J12" s="3"/>
    </row>
    <row r="13" spans="1:10" ht="11.25" customHeight="1" x14ac:dyDescent="0.15">
      <c r="A13" s="25" t="s">
        <v>6</v>
      </c>
      <c r="B13" s="12">
        <v>94</v>
      </c>
      <c r="C13" s="12" t="s">
        <v>16</v>
      </c>
      <c r="D13" s="12">
        <v>94</v>
      </c>
      <c r="E13" s="31">
        <v>100</v>
      </c>
      <c r="F13" s="35">
        <f>+E13/$E$7*100</f>
        <v>14.04494382022472</v>
      </c>
      <c r="G13" s="19"/>
      <c r="H13" s="34"/>
      <c r="I13" s="3"/>
      <c r="J13" s="3"/>
    </row>
    <row r="14" spans="1:10" ht="11.25" customHeight="1" x14ac:dyDescent="0.15">
      <c r="A14" s="25" t="s">
        <v>7</v>
      </c>
      <c r="B14" s="12">
        <v>93</v>
      </c>
      <c r="C14" s="12" t="s">
        <v>16</v>
      </c>
      <c r="D14" s="12">
        <v>93</v>
      </c>
      <c r="E14" s="31">
        <v>90</v>
      </c>
      <c r="F14" s="35">
        <f t="shared" si="0"/>
        <v>12.640449438202248</v>
      </c>
      <c r="G14" s="19"/>
      <c r="H14" s="34"/>
      <c r="I14" s="3"/>
      <c r="J14" s="3"/>
    </row>
    <row r="15" spans="1:10" ht="11.25" customHeight="1" x14ac:dyDescent="0.15">
      <c r="A15" s="25" t="s">
        <v>8</v>
      </c>
      <c r="B15" s="12">
        <v>132</v>
      </c>
      <c r="C15" s="12" t="s">
        <v>16</v>
      </c>
      <c r="D15" s="12">
        <v>132</v>
      </c>
      <c r="E15" s="31">
        <v>25</v>
      </c>
      <c r="F15" s="35">
        <f t="shared" si="0"/>
        <v>3.51123595505618</v>
      </c>
      <c r="G15" s="19"/>
      <c r="H15" s="34"/>
      <c r="I15" s="3"/>
      <c r="J15" s="3"/>
    </row>
    <row r="16" spans="1:10" ht="11.25" customHeight="1" x14ac:dyDescent="0.15">
      <c r="A16" s="25" t="s">
        <v>14</v>
      </c>
      <c r="B16" s="12">
        <v>222</v>
      </c>
      <c r="C16" s="12" t="s">
        <v>16</v>
      </c>
      <c r="D16" s="12">
        <v>222</v>
      </c>
      <c r="E16" s="31">
        <v>93</v>
      </c>
      <c r="F16" s="35">
        <f t="shared" si="0"/>
        <v>13.061797752808991</v>
      </c>
      <c r="G16" s="19"/>
      <c r="H16" s="34"/>
      <c r="I16" s="3"/>
      <c r="J16" s="3"/>
    </row>
    <row r="17" spans="1:10" ht="11.25" customHeight="1" x14ac:dyDescent="0.15">
      <c r="A17" s="25" t="s">
        <v>9</v>
      </c>
      <c r="B17" s="12">
        <v>60</v>
      </c>
      <c r="C17" s="12">
        <v>14</v>
      </c>
      <c r="D17" s="12">
        <v>46</v>
      </c>
      <c r="E17" s="31">
        <v>20</v>
      </c>
      <c r="F17" s="35">
        <f t="shared" si="0"/>
        <v>2.8089887640449436</v>
      </c>
      <c r="G17" s="19"/>
      <c r="H17" s="34"/>
      <c r="I17" s="3"/>
      <c r="J17" s="3"/>
    </row>
    <row r="18" spans="1:10" ht="11.25" customHeight="1" x14ac:dyDescent="0.15">
      <c r="A18" s="25" t="s">
        <v>10</v>
      </c>
      <c r="B18" s="12">
        <v>61</v>
      </c>
      <c r="C18" s="12" t="s">
        <v>16</v>
      </c>
      <c r="D18" s="12">
        <v>61</v>
      </c>
      <c r="E18" s="31">
        <v>57</v>
      </c>
      <c r="F18" s="35">
        <f t="shared" si="0"/>
        <v>8.0056179775280896</v>
      </c>
      <c r="G18" s="19"/>
      <c r="H18" s="34"/>
      <c r="I18" s="3"/>
      <c r="J18" s="3"/>
    </row>
    <row r="19" spans="1:10" ht="11.25" customHeight="1" x14ac:dyDescent="0.15">
      <c r="A19" s="25" t="s">
        <v>11</v>
      </c>
      <c r="B19" s="12">
        <v>142</v>
      </c>
      <c r="C19" s="12" t="s">
        <v>16</v>
      </c>
      <c r="D19" s="12">
        <v>142</v>
      </c>
      <c r="E19" s="31">
        <v>10</v>
      </c>
      <c r="F19" s="35">
        <f t="shared" si="0"/>
        <v>1.4044943820224718</v>
      </c>
      <c r="G19" s="19"/>
      <c r="H19" s="34"/>
      <c r="I19" s="3"/>
      <c r="J19" s="3"/>
    </row>
    <row r="20" spans="1:10" ht="4.5" customHeight="1" x14ac:dyDescent="0.15">
      <c r="A20" s="26"/>
      <c r="B20" s="13"/>
      <c r="C20" s="21"/>
      <c r="D20" s="13"/>
      <c r="E20" s="32"/>
      <c r="F20" s="33"/>
      <c r="G20" s="19"/>
    </row>
    <row r="21" spans="1:10" ht="15.75" customHeight="1" x14ac:dyDescent="0.15">
      <c r="A21" s="22" t="s">
        <v>20</v>
      </c>
      <c r="G21" s="19"/>
      <c r="H21" s="6"/>
      <c r="I21" s="6"/>
    </row>
    <row r="22" spans="1:10" x14ac:dyDescent="0.15">
      <c r="A22" s="2"/>
      <c r="G22" s="19"/>
      <c r="H22" s="6"/>
      <c r="I22" s="6"/>
    </row>
    <row r="23" spans="1:10" x14ac:dyDescent="0.15">
      <c r="G23" s="19"/>
      <c r="H23" s="6"/>
      <c r="I23" s="6"/>
    </row>
    <row r="24" spans="1:10" x14ac:dyDescent="0.15">
      <c r="G24" s="19"/>
      <c r="H24" s="6"/>
      <c r="I24" s="6"/>
    </row>
    <row r="25" spans="1:10" x14ac:dyDescent="0.15">
      <c r="C25" s="17"/>
      <c r="G25" s="19"/>
      <c r="H25" s="6"/>
      <c r="I25" s="6"/>
    </row>
    <row r="26" spans="1:10" x14ac:dyDescent="0.15">
      <c r="B26" s="6"/>
      <c r="D26" s="6"/>
      <c r="E26" s="6"/>
      <c r="F26" s="6"/>
      <c r="H26" s="6"/>
      <c r="I26" s="6"/>
    </row>
    <row r="27" spans="1:10" x14ac:dyDescent="0.15">
      <c r="B27" s="6"/>
      <c r="D27" s="6"/>
      <c r="E27" s="6"/>
      <c r="F27" s="6"/>
      <c r="H27" s="6"/>
      <c r="I27" s="6"/>
    </row>
    <row r="28" spans="1:10" x14ac:dyDescent="0.15">
      <c r="B28" s="6"/>
      <c r="D28" s="6"/>
      <c r="E28" s="6"/>
      <c r="F28" s="6"/>
      <c r="H28" s="6"/>
      <c r="I28" s="6"/>
    </row>
    <row r="29" spans="1:10" x14ac:dyDescent="0.15">
      <c r="B29" s="6"/>
      <c r="D29" s="6"/>
      <c r="E29" s="6"/>
      <c r="F29" s="6"/>
      <c r="H29" s="6"/>
      <c r="I29" s="6"/>
    </row>
    <row r="30" spans="1:10" x14ac:dyDescent="0.15">
      <c r="B30" s="6"/>
      <c r="D30" s="6"/>
      <c r="E30" s="6"/>
      <c r="F30" s="6"/>
      <c r="H30" s="6"/>
      <c r="I30" s="6"/>
    </row>
    <row r="31" spans="1:10" x14ac:dyDescent="0.15">
      <c r="B31" s="6"/>
      <c r="D31" s="6"/>
      <c r="E31" s="6"/>
      <c r="F31" s="6"/>
      <c r="H31" s="6"/>
      <c r="I31" s="6"/>
    </row>
    <row r="32" spans="1:10" x14ac:dyDescent="0.15">
      <c r="B32" s="6"/>
      <c r="D32" s="6"/>
      <c r="E32" s="6"/>
      <c r="F32" s="6"/>
      <c r="H32" s="6"/>
      <c r="I32" s="6"/>
    </row>
    <row r="33" spans="2:9" x14ac:dyDescent="0.15">
      <c r="B33" s="6"/>
      <c r="D33" s="6"/>
      <c r="E33" s="6"/>
      <c r="F33" s="6"/>
      <c r="H33" s="6"/>
      <c r="I33" s="6"/>
    </row>
    <row r="34" spans="2:9" x14ac:dyDescent="0.15">
      <c r="B34" s="6"/>
      <c r="D34" s="6"/>
      <c r="E34" s="6"/>
      <c r="F34" s="6"/>
      <c r="H34" s="6"/>
      <c r="I34" s="6"/>
    </row>
    <row r="35" spans="2:9" x14ac:dyDescent="0.15">
      <c r="B35" s="6"/>
      <c r="D35" s="6"/>
      <c r="E35" s="6"/>
      <c r="F35" s="6"/>
      <c r="H35" s="6"/>
      <c r="I35" s="6"/>
    </row>
    <row r="36" spans="2:9" x14ac:dyDescent="0.15">
      <c r="B36" s="7"/>
      <c r="D36" s="6"/>
      <c r="E36" s="6"/>
      <c r="F36" s="6"/>
      <c r="H36" s="7"/>
      <c r="I36" s="6"/>
    </row>
    <row r="37" spans="2:9" x14ac:dyDescent="0.15">
      <c r="B37" s="8"/>
      <c r="D37" s="6"/>
      <c r="E37" s="6"/>
      <c r="F37" s="6"/>
      <c r="H37" s="8"/>
      <c r="I37" s="6"/>
    </row>
    <row r="38" spans="2:9" x14ac:dyDescent="0.15">
      <c r="B38" s="8"/>
      <c r="D38" s="6"/>
      <c r="E38" s="6"/>
      <c r="F38" s="6"/>
      <c r="H38" s="8"/>
      <c r="I38" s="6"/>
    </row>
    <row r="39" spans="2:9" x14ac:dyDescent="0.15">
      <c r="B39" s="8"/>
      <c r="D39" s="6"/>
      <c r="E39" s="6"/>
      <c r="F39" s="6"/>
      <c r="H39" s="8"/>
      <c r="I39" s="6"/>
    </row>
    <row r="40" spans="2:9" x14ac:dyDescent="0.15">
      <c r="B40" s="8"/>
      <c r="D40" s="6"/>
      <c r="E40" s="6"/>
      <c r="F40" s="6"/>
      <c r="H40" s="8"/>
      <c r="I40" s="6"/>
    </row>
    <row r="41" spans="2:9" x14ac:dyDescent="0.15">
      <c r="B41" s="6"/>
      <c r="D41" s="6"/>
      <c r="E41" s="6"/>
      <c r="F41" s="6"/>
      <c r="H41" s="6"/>
      <c r="I41" s="6"/>
    </row>
    <row r="51" spans="2:9" x14ac:dyDescent="0.15">
      <c r="B51" s="9"/>
      <c r="D51" s="9"/>
      <c r="E51" s="9"/>
      <c r="F51" s="9"/>
      <c r="H51" s="9"/>
      <c r="I51" s="9"/>
    </row>
    <row r="52" spans="2:9" x14ac:dyDescent="0.15">
      <c r="B52" s="9"/>
      <c r="D52" s="9"/>
      <c r="E52" s="9"/>
      <c r="F52" s="9"/>
      <c r="H52" s="9"/>
      <c r="I52" s="9"/>
    </row>
    <row r="53" spans="2:9" x14ac:dyDescent="0.15">
      <c r="B53" s="14"/>
      <c r="D53" s="9"/>
      <c r="E53" s="9"/>
      <c r="F53" s="9"/>
      <c r="H53" s="14"/>
      <c r="I53" s="9"/>
    </row>
    <row r="54" spans="2:9" x14ac:dyDescent="0.15">
      <c r="B54" s="15"/>
      <c r="D54" s="9"/>
      <c r="E54" s="9"/>
      <c r="F54" s="9"/>
      <c r="H54" s="15"/>
      <c r="I54" s="9"/>
    </row>
    <row r="55" spans="2:9" x14ac:dyDescent="0.15">
      <c r="B55" s="15"/>
      <c r="D55" s="9"/>
      <c r="E55" s="9"/>
      <c r="F55" s="9"/>
      <c r="H55" s="15"/>
      <c r="I55" s="9"/>
    </row>
    <row r="56" spans="2:9" x14ac:dyDescent="0.15">
      <c r="B56" s="15"/>
      <c r="D56" s="9"/>
      <c r="E56" s="9"/>
      <c r="F56" s="9"/>
      <c r="H56" s="15"/>
      <c r="I56" s="9"/>
    </row>
    <row r="57" spans="2:9" x14ac:dyDescent="0.15">
      <c r="B57" s="15"/>
      <c r="D57" s="9"/>
      <c r="E57" s="9"/>
      <c r="F57" s="9"/>
      <c r="H57" s="15"/>
      <c r="I57" s="9"/>
    </row>
    <row r="58" spans="2:9" x14ac:dyDescent="0.15">
      <c r="B58" s="9"/>
      <c r="D58" s="9"/>
      <c r="E58" s="9"/>
      <c r="F58" s="9"/>
      <c r="H58" s="9"/>
      <c r="I58" s="9"/>
    </row>
  </sheetData>
  <phoneticPr fontId="0" type="noConversion"/>
  <printOptions horizontalCentered="1"/>
  <pageMargins left="1.4" right="1.1811023622047245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C20</vt:lpstr>
      <vt:lpstr>'C20'!Área_de_impresión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2016-05-23T20:55:04Z</cp:lastPrinted>
  <dcterms:created xsi:type="dcterms:W3CDTF">1997-04-16T14:24:23Z</dcterms:created>
  <dcterms:modified xsi:type="dcterms:W3CDTF">2016-08-09T13:56:24Z</dcterms:modified>
</cp:coreProperties>
</file>