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 Compendio 2016\cap25\"/>
    </mc:Choice>
  </mc:AlternateContent>
  <bookViews>
    <workbookView xWindow="-30" yWindow="60" windowWidth="10965" windowHeight="10095"/>
  </bookViews>
  <sheets>
    <sheet name="C08" sheetId="2" r:id="rId1"/>
  </sheets>
  <definedNames>
    <definedName name="_xlnm.Print_Area" localSheetId="0">'C08'!$A$1:$F$284</definedName>
  </definedNames>
  <calcPr calcId="152511"/>
</workbook>
</file>

<file path=xl/calcChain.xml><?xml version="1.0" encoding="utf-8"?>
<calcChain xmlns="http://schemas.openxmlformats.org/spreadsheetml/2006/main">
  <c r="E265" i="2" l="1"/>
  <c r="F265" i="2"/>
  <c r="F256" i="2"/>
  <c r="E256" i="2"/>
  <c r="E88" i="2"/>
  <c r="F88" i="2"/>
  <c r="F72" i="2"/>
  <c r="E72" i="2"/>
  <c r="E71" i="2" s="1"/>
  <c r="E255" i="2" l="1"/>
  <c r="F255" i="2"/>
  <c r="E7" i="2"/>
  <c r="F71" i="2"/>
  <c r="F7" i="2" l="1"/>
</calcChain>
</file>

<file path=xl/sharedStrings.xml><?xml version="1.0" encoding="utf-8"?>
<sst xmlns="http://schemas.openxmlformats.org/spreadsheetml/2006/main" count="412" uniqueCount="258">
  <si>
    <t>Total</t>
  </si>
  <si>
    <t>Total América</t>
  </si>
  <si>
    <t>Canadá</t>
  </si>
  <si>
    <t>Estados Unidos de América</t>
  </si>
  <si>
    <t>México</t>
  </si>
  <si>
    <t>Comunidad Andina de Naciones</t>
  </si>
  <si>
    <t>Bolivia</t>
  </si>
  <si>
    <t>Colombia</t>
  </si>
  <si>
    <t>Ecuador</t>
  </si>
  <si>
    <t>Venezuela</t>
  </si>
  <si>
    <t>Mercado Común del Sur</t>
  </si>
  <si>
    <t>Argentina</t>
  </si>
  <si>
    <t>Brasil</t>
  </si>
  <si>
    <t>Paraguay</t>
  </si>
  <si>
    <t>Uruguay</t>
  </si>
  <si>
    <t>Chile</t>
  </si>
  <si>
    <t>Mercado Común Centro Americano</t>
  </si>
  <si>
    <t>Costa Rica</t>
  </si>
  <si>
    <t>El Salvador</t>
  </si>
  <si>
    <t>Guatemala</t>
  </si>
  <si>
    <t>Honduras</t>
  </si>
  <si>
    <t>Nicaragua</t>
  </si>
  <si>
    <t>Comunidad del Caribe</t>
  </si>
  <si>
    <t>Antigua y Barbuda</t>
  </si>
  <si>
    <t>Bahamas</t>
  </si>
  <si>
    <t>Barbados</t>
  </si>
  <si>
    <t>Belice</t>
  </si>
  <si>
    <t>Dominica</t>
  </si>
  <si>
    <t>Granada</t>
  </si>
  <si>
    <t>Guayana Francesa</t>
  </si>
  <si>
    <t>Jamaica</t>
  </si>
  <si>
    <t>San Vicente y Las Granadinas</t>
  </si>
  <si>
    <t>Trinidad y Tobago</t>
  </si>
  <si>
    <t>Resto de América</t>
  </si>
  <si>
    <t>Aruba</t>
  </si>
  <si>
    <t>Antillas Holandesas</t>
  </si>
  <si>
    <t>Cuba</t>
  </si>
  <si>
    <t>Groenlandia</t>
  </si>
  <si>
    <t>Guadalupe</t>
  </si>
  <si>
    <t>Guyana</t>
  </si>
  <si>
    <t>Haití</t>
  </si>
  <si>
    <t>Martinica</t>
  </si>
  <si>
    <t>Panamá</t>
  </si>
  <si>
    <t>Puerto Rico</t>
  </si>
  <si>
    <t>República Dominicana</t>
  </si>
  <si>
    <t>Turcas y Caicos, Islas</t>
  </si>
  <si>
    <t>Zonas Francas del Perú</t>
  </si>
  <si>
    <t>Total África</t>
  </si>
  <si>
    <t>Sudáfrica, República de</t>
  </si>
  <si>
    <t>Comunidad Económica de Estados de África Occidental</t>
  </si>
  <si>
    <t>Burkina Faso</t>
  </si>
  <si>
    <t>Cabo Verde</t>
  </si>
  <si>
    <t>Ghana</t>
  </si>
  <si>
    <t>Gambia</t>
  </si>
  <si>
    <t>Guinea</t>
  </si>
  <si>
    <t>Liberia</t>
  </si>
  <si>
    <t>Malí</t>
  </si>
  <si>
    <t>Nigeria</t>
  </si>
  <si>
    <t>Sierra Leona</t>
  </si>
  <si>
    <t>Senegal</t>
  </si>
  <si>
    <t>Togo</t>
  </si>
  <si>
    <t>Angola</t>
  </si>
  <si>
    <t>Madagascar</t>
  </si>
  <si>
    <t>Mauricio</t>
  </si>
  <si>
    <t>Zambia</t>
  </si>
  <si>
    <t>Congo</t>
  </si>
  <si>
    <t>Gabón</t>
  </si>
  <si>
    <t>Guinea Ecuatorial</t>
  </si>
  <si>
    <t>Egipto</t>
  </si>
  <si>
    <t>Marruecos</t>
  </si>
  <si>
    <t>Namibia</t>
  </si>
  <si>
    <t>Reunión</t>
  </si>
  <si>
    <t>Total Asia</t>
  </si>
  <si>
    <t>Acuerdo de Bangkok</t>
  </si>
  <si>
    <t>Corea (Sur), República de</t>
  </si>
  <si>
    <t>India</t>
  </si>
  <si>
    <t>Asociación de Naciones del Sudeste Asiático</t>
  </si>
  <si>
    <t>Filipinas</t>
  </si>
  <si>
    <t>Indonesia</t>
  </si>
  <si>
    <t>Singapur</t>
  </si>
  <si>
    <t>Tailandia</t>
  </si>
  <si>
    <t>Asociación del Sudeste Asiático para la Cooperación Regional</t>
  </si>
  <si>
    <t>Sri Lanka</t>
  </si>
  <si>
    <t>Consejo de Cooperación del Golfo</t>
  </si>
  <si>
    <t>Arabia Saudita</t>
  </si>
  <si>
    <t>Emiratos Árabes Unidos</t>
  </si>
  <si>
    <t>Kuwait</t>
  </si>
  <si>
    <t>Omán</t>
  </si>
  <si>
    <t>Qatar</t>
  </si>
  <si>
    <t>Irán, República Islámica del</t>
  </si>
  <si>
    <t>Turquía</t>
  </si>
  <si>
    <t>Resto de Asia</t>
  </si>
  <si>
    <t>Myanmar</t>
  </si>
  <si>
    <t>Camboya</t>
  </si>
  <si>
    <t>Corea (Norte), República Popular Democrática de</t>
  </si>
  <si>
    <t>China</t>
  </si>
  <si>
    <t>Taiwán (Formosa)</t>
  </si>
  <si>
    <t>Chipre</t>
  </si>
  <si>
    <t>Georgia</t>
  </si>
  <si>
    <t>Irak</t>
  </si>
  <si>
    <t>Israel</t>
  </si>
  <si>
    <t>Japón</t>
  </si>
  <si>
    <t>Jordania</t>
  </si>
  <si>
    <t>Vietnam</t>
  </si>
  <si>
    <t>Total Europa</t>
  </si>
  <si>
    <t>Islandia</t>
  </si>
  <si>
    <t>Noruega</t>
  </si>
  <si>
    <t>Suiza</t>
  </si>
  <si>
    <t>Unión Europea</t>
  </si>
  <si>
    <t>Alemania</t>
  </si>
  <si>
    <t>Austria</t>
  </si>
  <si>
    <t>Bélgica</t>
  </si>
  <si>
    <t>Dinamarca</t>
  </si>
  <si>
    <t>España</t>
  </si>
  <si>
    <t>Finlandia</t>
  </si>
  <si>
    <t>Francia</t>
  </si>
  <si>
    <t>Grecia</t>
  </si>
  <si>
    <t>Irlanda (Eire)</t>
  </si>
  <si>
    <t>Italia</t>
  </si>
  <si>
    <t>Luxemburgo</t>
  </si>
  <si>
    <t>Países Bajos</t>
  </si>
  <si>
    <t>Portugal</t>
  </si>
  <si>
    <t>Reino Unido</t>
  </si>
  <si>
    <t>Suecia</t>
  </si>
  <si>
    <t>Resto de Europa</t>
  </si>
  <si>
    <t>Bulgaria</t>
  </si>
  <si>
    <t>Croacia</t>
  </si>
  <si>
    <t>Eslovaquia</t>
  </si>
  <si>
    <t>Eslovenia</t>
  </si>
  <si>
    <t>Estonia</t>
  </si>
  <si>
    <t>Letonia</t>
  </si>
  <si>
    <t>Lituania</t>
  </si>
  <si>
    <t>Malta</t>
  </si>
  <si>
    <t>Polonia</t>
  </si>
  <si>
    <t>Rumania</t>
  </si>
  <si>
    <t>Rusia</t>
  </si>
  <si>
    <t>Ucrania</t>
  </si>
  <si>
    <t>Total Oceanía</t>
  </si>
  <si>
    <t>United States Minor Outlying Islands</t>
  </si>
  <si>
    <t xml:space="preserve">    Bloque</t>
  </si>
  <si>
    <t xml:space="preserve">         País</t>
  </si>
  <si>
    <t>Continúa...</t>
  </si>
  <si>
    <t>Continente</t>
  </si>
  <si>
    <t>Mónaco</t>
  </si>
  <si>
    <t>Yugoslavia</t>
  </si>
  <si>
    <t>Australia</t>
  </si>
  <si>
    <t>Guam</t>
  </si>
  <si>
    <t>Nueva Caledonia</t>
  </si>
  <si>
    <t>Nueva Zelanda</t>
  </si>
  <si>
    <t>Samoa</t>
  </si>
  <si>
    <t>Aguas Internacionales</t>
  </si>
  <si>
    <t>Costa de Marfil</t>
  </si>
  <si>
    <t>Mercado Común del África Meridional y Oriental</t>
  </si>
  <si>
    <t>Tratado de Libre Comercio del Norte</t>
  </si>
  <si>
    <t>Conclusión</t>
  </si>
  <si>
    <t>Anguila</t>
  </si>
  <si>
    <t>Santa Lucía</t>
  </si>
  <si>
    <t>Yemen</t>
  </si>
  <si>
    <t>Hungría</t>
  </si>
  <si>
    <t>República Checa</t>
  </si>
  <si>
    <t>Kenia</t>
  </si>
  <si>
    <t>Mozambique</t>
  </si>
  <si>
    <t>Gibraltar</t>
  </si>
  <si>
    <t>-</t>
  </si>
  <si>
    <t>Argelia</t>
  </si>
  <si>
    <t>Libia</t>
  </si>
  <si>
    <t>Mauritania</t>
  </si>
  <si>
    <t>Uganda</t>
  </si>
  <si>
    <t>Tanzania, República Unida de</t>
  </si>
  <si>
    <t>Comunidad Africana del Este</t>
  </si>
  <si>
    <t>Nepal</t>
  </si>
  <si>
    <t>GUAM: Organización para la Democracia y el Desarrollo Económico</t>
  </si>
  <si>
    <t>Serbia</t>
  </si>
  <si>
    <t>Total Resto</t>
  </si>
  <si>
    <t>No Declarados</t>
  </si>
  <si>
    <t>San Cristóbal y Nieves</t>
  </si>
  <si>
    <t>Vírgenes, Islas (Británicas)</t>
  </si>
  <si>
    <t>Vírgenes, Islas (Norteamericanas)</t>
  </si>
  <si>
    <t>Túnez</t>
  </si>
  <si>
    <t>Malasia</t>
  </si>
  <si>
    <t>Pakistán</t>
  </si>
  <si>
    <t>Azerbaiyán</t>
  </si>
  <si>
    <t>Líbano</t>
  </si>
  <si>
    <t>Papúa  Nueva Guinea</t>
  </si>
  <si>
    <t>Hong Kong (China)</t>
  </si>
  <si>
    <t>Macao (China)</t>
  </si>
  <si>
    <t>Asociación Europea de Libre Comercio</t>
  </si>
  <si>
    <t>Albania</t>
  </si>
  <si>
    <t>Norfolk. Isla</t>
  </si>
  <si>
    <t>Polinesia Francesa</t>
  </si>
  <si>
    <t>Caimán, Islas</t>
  </si>
  <si>
    <t>Etiopía</t>
  </si>
  <si>
    <t>Comunidad Económica y Monetaria del África Central</t>
  </si>
  <si>
    <t>Unión del Magreb Árabe</t>
  </si>
  <si>
    <t>Unión Aduanera África Meridional</t>
  </si>
  <si>
    <t>Resto de África</t>
  </si>
  <si>
    <t>Afganistán</t>
  </si>
  <si>
    <t>Comunidad Económica Euroasiática</t>
  </si>
  <si>
    <t>Turkmenistán</t>
  </si>
  <si>
    <t>Acuerdo Comercial Regional Pacífico</t>
  </si>
  <si>
    <t>Resto de Oceanía</t>
  </si>
  <si>
    <t>Siria, República Árabe de</t>
  </si>
  <si>
    <t>Níger</t>
  </si>
  <si>
    <t>Montserrat, Isla</t>
  </si>
  <si>
    <t>República Centroafricana</t>
  </si>
  <si>
    <t>Burundi</t>
  </si>
  <si>
    <t>Macedonia</t>
  </si>
  <si>
    <t>Santa Sede</t>
  </si>
  <si>
    <t xml:space="preserve">Micronesia, Estados Federados de </t>
  </si>
  <si>
    <t>Samoa Norteamericana</t>
  </si>
  <si>
    <t>Suriname</t>
  </si>
  <si>
    <t>Kirguistán</t>
  </si>
  <si>
    <t>Timor Oriental</t>
  </si>
  <si>
    <t>Seychelles</t>
  </si>
  <si>
    <t>Santa Elena</t>
  </si>
  <si>
    <t>Svalbard and Jan Mayen Islands</t>
  </si>
  <si>
    <t>Kiribati</t>
  </si>
  <si>
    <t>2011 P/</t>
  </si>
  <si>
    <t>Yibuti</t>
  </si>
  <si>
    <t>Malaui</t>
  </si>
  <si>
    <t>Suazilandia</t>
  </si>
  <si>
    <t>Sudán</t>
  </si>
  <si>
    <t>Camerún, República Unida de</t>
  </si>
  <si>
    <t>Bangladés</t>
  </si>
  <si>
    <t>Baréin</t>
  </si>
  <si>
    <t>Kazajistán</t>
  </si>
  <si>
    <t>Belarús</t>
  </si>
  <si>
    <t>Fiyi</t>
  </si>
  <si>
    <t>Bosnia y Herzegovina</t>
  </si>
  <si>
    <t>Bermudas</t>
  </si>
  <si>
    <t>Uzbekistán</t>
  </si>
  <si>
    <t>Mongolia</t>
  </si>
  <si>
    <t>Montenegro</t>
  </si>
  <si>
    <t>Somalia</t>
  </si>
  <si>
    <t>Salomón, Islas</t>
  </si>
  <si>
    <t>Tokelau</t>
  </si>
  <si>
    <t>Aprovisionamiento de Nave</t>
  </si>
  <si>
    <t xml:space="preserve"> -</t>
  </si>
  <si>
    <t>2012 P/</t>
  </si>
  <si>
    <t>2013 P/</t>
  </si>
  <si>
    <t>Fuente: Superintendencia Nacional de Aduanas y de Administración Tributaria.</t>
  </si>
  <si>
    <t>Eritrea</t>
  </si>
  <si>
    <t>Moldavia</t>
  </si>
  <si>
    <t>Liechtenstein</t>
  </si>
  <si>
    <t>Cocos (Keeling), islas</t>
  </si>
  <si>
    <t>2015 P/</t>
  </si>
  <si>
    <t>25.8  EXPORTACIÓN FOB, SEGÚN ZONA ECONÓMICA Y PAÍS, 2014-2015</t>
  </si>
  <si>
    <t>Benín</t>
  </si>
  <si>
    <t>Brunéi Darussalam</t>
  </si>
  <si>
    <t>Guinea-Bissau</t>
  </si>
  <si>
    <t>Zimbabwe</t>
  </si>
  <si>
    <t>VANUATU</t>
  </si>
  <si>
    <t>Marianas del Norte, Islas</t>
  </si>
  <si>
    <t>Marshall, Islas</t>
  </si>
  <si>
    <r>
      <t>Nota:</t>
    </r>
    <r>
      <rPr>
        <sz val="7"/>
        <rFont val="Arial Narrow"/>
        <family val="2"/>
      </rPr>
      <t>Cifras del Regímen de Exportación del año 2014 y 2015, actualizadas al 14-03-2016. Las diferencias en los totales y subtotales</t>
    </r>
  </si>
  <si>
    <t xml:space="preserve"> se deben al redondeo de cifras.</t>
  </si>
  <si>
    <t xml:space="preserve"> En exportación se consideran las órdenes de embarque que han sido embarcadas y regularizadas.</t>
  </si>
  <si>
    <t xml:space="preserve">          (Miles US dólares)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</si>
</sst>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0_)"/>
    <numFmt numFmtId="166" formatCode="###\ ###\ ###.00"/>
    <numFmt numFmtId="167" formatCode="##\ ###\ ###"/>
    <numFmt numFmtId="168" formatCode="#\ ###\ ###"/>
    <numFmt numFmtId="169" formatCode="#\ ###\ ##0"/>
    <numFmt numFmtId="170" formatCode="#,##0.00000000"/>
  </numFmts>
  <fonts count="16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7"/>
      <name val="Times New Roman"/>
      <family val="1"/>
    </font>
    <font>
      <b/>
      <sz val="12"/>
      <name val="Arial Narrow"/>
      <family val="2"/>
    </font>
    <font>
      <sz val="7"/>
      <name val="Arial Narrow"/>
      <family val="2"/>
    </font>
    <font>
      <sz val="10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color rgb="FFFF0000"/>
      <name val="Arial Narrow"/>
      <family val="2"/>
    </font>
    <font>
      <sz val="8"/>
      <name val="Arial Narrow"/>
      <family val="2"/>
    </font>
    <font>
      <sz val="7.5"/>
      <name val="Arial Narrow"/>
      <family val="2"/>
    </font>
    <font>
      <b/>
      <sz val="7.5"/>
      <name val="Arial Narrow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49"/>
      </bottom>
      <diagonal/>
    </border>
    <border>
      <left/>
      <right/>
      <top style="thin">
        <color indexed="49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thin">
        <color indexed="49"/>
      </top>
      <bottom/>
      <diagonal/>
    </border>
    <border>
      <left/>
      <right style="medium">
        <color indexed="64"/>
      </right>
      <top/>
      <bottom style="thin">
        <color indexed="49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3" fillId="0" borderId="0"/>
  </cellStyleXfs>
  <cellXfs count="92">
    <xf numFmtId="0" fontId="0" fillId="0" borderId="0" xfId="0"/>
    <xf numFmtId="165" fontId="2" fillId="2" borderId="0" xfId="2" quotePrefix="1" applyFont="1" applyFill="1" applyAlignment="1" applyProtection="1">
      <alignment horizontal="left"/>
    </xf>
    <xf numFmtId="0" fontId="4" fillId="2" borderId="0" xfId="0" applyFont="1" applyFill="1" applyBorder="1" applyAlignment="1">
      <alignment horizontal="left"/>
    </xf>
    <xf numFmtId="0" fontId="5" fillId="2" borderId="0" xfId="0" applyFont="1" applyFill="1" applyBorder="1"/>
    <xf numFmtId="0" fontId="6" fillId="2" borderId="0" xfId="0" applyFont="1" applyFill="1" applyBorder="1"/>
    <xf numFmtId="164" fontId="9" fillId="2" borderId="0" xfId="1" applyFont="1" applyFill="1" applyBorder="1"/>
    <xf numFmtId="166" fontId="5" fillId="2" borderId="0" xfId="1" applyNumberFormat="1" applyFont="1" applyFill="1" applyBorder="1"/>
    <xf numFmtId="1" fontId="9" fillId="2" borderId="0" xfId="0" applyNumberFormat="1" applyFont="1" applyFill="1" applyBorder="1" applyAlignment="1">
      <alignment horizontal="left" indent="1"/>
    </xf>
    <xf numFmtId="0" fontId="8" fillId="2" borderId="0" xfId="0" applyFont="1" applyFill="1" applyBorder="1" applyAlignment="1">
      <alignment horizontal="right"/>
    </xf>
    <xf numFmtId="1" fontId="5" fillId="2" borderId="0" xfId="0" applyNumberFormat="1" applyFont="1" applyFill="1" applyBorder="1"/>
    <xf numFmtId="4" fontId="5" fillId="2" borderId="0" xfId="1" applyNumberFormat="1" applyFont="1" applyFill="1" applyBorder="1"/>
    <xf numFmtId="0" fontId="11" fillId="2" borderId="0" xfId="0" applyFont="1" applyFill="1" applyBorder="1" applyAlignment="1">
      <alignment horizontal="left"/>
    </xf>
    <xf numFmtId="0" fontId="6" fillId="0" borderId="0" xfId="0" applyFont="1" applyFill="1" applyBorder="1"/>
    <xf numFmtId="0" fontId="6" fillId="3" borderId="0" xfId="0" applyFont="1" applyFill="1" applyBorder="1"/>
    <xf numFmtId="165" fontId="12" fillId="2" borderId="0" xfId="2" applyFont="1" applyFill="1" applyAlignment="1" applyProtection="1">
      <alignment horizontal="left"/>
    </xf>
    <xf numFmtId="1" fontId="13" fillId="2" borderId="0" xfId="0" applyNumberFormat="1" applyFont="1" applyFill="1" applyBorder="1" applyAlignment="1">
      <alignment horizontal="left" indent="2"/>
    </xf>
    <xf numFmtId="0" fontId="13" fillId="2" borderId="0" xfId="0" applyFont="1" applyFill="1" applyBorder="1"/>
    <xf numFmtId="164" fontId="14" fillId="2" borderId="0" xfId="1" applyFont="1" applyFill="1" applyBorder="1" applyAlignment="1">
      <alignment horizontal="right"/>
    </xf>
    <xf numFmtId="168" fontId="8" fillId="2" borderId="0" xfId="1" applyNumberFormat="1" applyFont="1" applyFill="1" applyBorder="1" applyAlignment="1">
      <alignment horizontal="right"/>
    </xf>
    <xf numFmtId="168" fontId="5" fillId="2" borderId="0" xfId="1" applyNumberFormat="1" applyFont="1" applyFill="1" applyBorder="1" applyAlignment="1">
      <alignment horizontal="right"/>
    </xf>
    <xf numFmtId="168" fontId="5" fillId="2" borderId="1" xfId="1" applyNumberFormat="1" applyFont="1" applyFill="1" applyBorder="1" applyAlignment="1">
      <alignment horizontal="right"/>
    </xf>
    <xf numFmtId="1" fontId="5" fillId="2" borderId="0" xfId="0" applyNumberFormat="1" applyFont="1" applyFill="1" applyBorder="1" applyAlignment="1">
      <alignment horizontal="left" indent="2"/>
    </xf>
    <xf numFmtId="164" fontId="8" fillId="2" borderId="0" xfId="1" applyFont="1" applyFill="1" applyBorder="1" applyAlignment="1">
      <alignment horizontal="right"/>
    </xf>
    <xf numFmtId="169" fontId="8" fillId="0" borderId="0" xfId="1" applyNumberFormat="1" applyFont="1" applyFill="1" applyBorder="1"/>
    <xf numFmtId="169" fontId="5" fillId="0" borderId="0" xfId="1" applyNumberFormat="1" applyFont="1" applyFill="1" applyBorder="1"/>
    <xf numFmtId="169" fontId="5" fillId="0" borderId="0" xfId="1" applyNumberFormat="1" applyFont="1" applyFill="1" applyBorder="1" applyAlignment="1">
      <alignment horizontal="right"/>
    </xf>
    <xf numFmtId="169" fontId="8" fillId="2" borderId="0" xfId="1" applyNumberFormat="1" applyFont="1" applyFill="1" applyBorder="1"/>
    <xf numFmtId="169" fontId="8" fillId="2" borderId="0" xfId="1" applyNumberFormat="1" applyFont="1" applyFill="1" applyBorder="1" applyAlignment="1">
      <alignment horizontal="right"/>
    </xf>
    <xf numFmtId="169" fontId="5" fillId="2" borderId="0" xfId="1" applyNumberFormat="1" applyFont="1" applyFill="1" applyBorder="1"/>
    <xf numFmtId="169" fontId="5" fillId="2" borderId="0" xfId="1" applyNumberFormat="1" applyFont="1" applyFill="1" applyBorder="1" applyAlignment="1">
      <alignment horizontal="right"/>
    </xf>
    <xf numFmtId="169" fontId="5" fillId="2" borderId="1" xfId="1" applyNumberFormat="1" applyFont="1" applyFill="1" applyBorder="1" applyAlignment="1">
      <alignment horizontal="right"/>
    </xf>
    <xf numFmtId="169" fontId="5" fillId="2" borderId="2" xfId="1" applyNumberFormat="1" applyFont="1" applyFill="1" applyBorder="1"/>
    <xf numFmtId="169" fontId="5" fillId="3" borderId="1" xfId="1" applyNumberFormat="1" applyFont="1" applyFill="1" applyBorder="1" applyAlignment="1">
      <alignment horizontal="right"/>
    </xf>
    <xf numFmtId="169" fontId="8" fillId="3" borderId="0" xfId="1" applyNumberFormat="1" applyFont="1" applyFill="1" applyBorder="1"/>
    <xf numFmtId="169" fontId="8" fillId="3" borderId="0" xfId="1" applyNumberFormat="1" applyFont="1" applyFill="1" applyBorder="1" applyAlignment="1">
      <alignment horizontal="right"/>
    </xf>
    <xf numFmtId="169" fontId="5" fillId="3" borderId="0" xfId="1" applyNumberFormat="1" applyFont="1" applyFill="1" applyBorder="1" applyAlignment="1">
      <alignment horizontal="right"/>
    </xf>
    <xf numFmtId="169" fontId="5" fillId="3" borderId="0" xfId="1" applyNumberFormat="1" applyFont="1" applyFill="1" applyBorder="1"/>
    <xf numFmtId="1" fontId="8" fillId="2" borderId="0" xfId="0" applyNumberFormat="1" applyFont="1" applyFill="1" applyBorder="1" applyAlignment="1">
      <alignment vertical="center"/>
    </xf>
    <xf numFmtId="1" fontId="5" fillId="2" borderId="0" xfId="0" applyNumberFormat="1" applyFont="1" applyFill="1" applyBorder="1" applyAlignment="1">
      <alignment vertical="center"/>
    </xf>
    <xf numFmtId="1" fontId="5" fillId="0" borderId="0" xfId="0" applyNumberFormat="1" applyFont="1" applyFill="1" applyBorder="1" applyAlignment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165" fontId="7" fillId="2" borderId="0" xfId="2" quotePrefix="1" applyFont="1" applyFill="1" applyBorder="1" applyAlignment="1" applyProtection="1">
      <alignment horizontal="left"/>
    </xf>
    <xf numFmtId="0" fontId="8" fillId="2" borderId="3" xfId="0" quotePrefix="1" applyFont="1" applyFill="1" applyBorder="1" applyAlignment="1">
      <alignment horizontal="left" vertical="center"/>
    </xf>
    <xf numFmtId="1" fontId="8" fillId="2" borderId="4" xfId="0" applyNumberFormat="1" applyFont="1" applyFill="1" applyBorder="1"/>
    <xf numFmtId="0" fontId="8" fillId="2" borderId="4" xfId="0" quotePrefix="1" applyFont="1" applyFill="1" applyBorder="1" applyAlignment="1">
      <alignment horizontal="left" vertical="center"/>
    </xf>
    <xf numFmtId="1" fontId="8" fillId="2" borderId="4" xfId="0" applyNumberFormat="1" applyFont="1" applyFill="1" applyBorder="1" applyAlignment="1">
      <alignment horizontal="left" indent="1"/>
    </xf>
    <xf numFmtId="1" fontId="5" fillId="2" borderId="4" xfId="0" applyNumberFormat="1" applyFont="1" applyFill="1" applyBorder="1" applyAlignment="1">
      <alignment horizontal="left" indent="2"/>
    </xf>
    <xf numFmtId="1" fontId="5" fillId="3" borderId="4" xfId="0" applyNumberFormat="1" applyFont="1" applyFill="1" applyBorder="1" applyAlignment="1">
      <alignment horizontal="left" indent="2"/>
    </xf>
    <xf numFmtId="1" fontId="5" fillId="2" borderId="5" xfId="0" applyNumberFormat="1" applyFont="1" applyFill="1" applyBorder="1" applyAlignment="1">
      <alignment horizontal="left" indent="2"/>
    </xf>
    <xf numFmtId="1" fontId="8" fillId="3" borderId="4" xfId="0" applyNumberFormat="1" applyFont="1" applyFill="1" applyBorder="1"/>
    <xf numFmtId="1" fontId="8" fillId="3" borderId="4" xfId="0" applyNumberFormat="1" applyFont="1" applyFill="1" applyBorder="1" applyAlignment="1">
      <alignment horizontal="left" vertical="center" wrapText="1" indent="1"/>
    </xf>
    <xf numFmtId="1" fontId="8" fillId="2" borderId="4" xfId="0" applyNumberFormat="1" applyFont="1" applyFill="1" applyBorder="1" applyAlignment="1">
      <alignment horizontal="left" vertical="center" wrapText="1" indent="1"/>
    </xf>
    <xf numFmtId="1" fontId="5" fillId="3" borderId="5" xfId="0" applyNumberFormat="1" applyFont="1" applyFill="1" applyBorder="1" applyAlignment="1">
      <alignment horizontal="left" indent="2"/>
    </xf>
    <xf numFmtId="169" fontId="5" fillId="2" borderId="1" xfId="1" applyNumberFormat="1" applyFont="1" applyFill="1" applyBorder="1"/>
    <xf numFmtId="169" fontId="5" fillId="3" borderId="1" xfId="1" applyNumberFormat="1" applyFont="1" applyFill="1" applyBorder="1"/>
    <xf numFmtId="168" fontId="5" fillId="2" borderId="7" xfId="1" applyNumberFormat="1" applyFont="1" applyFill="1" applyBorder="1" applyAlignment="1">
      <alignment horizontal="right"/>
    </xf>
    <xf numFmtId="168" fontId="8" fillId="2" borderId="6" xfId="1" applyNumberFormat="1" applyFont="1" applyFill="1" applyBorder="1" applyAlignment="1">
      <alignment horizontal="right"/>
    </xf>
    <xf numFmtId="169" fontId="5" fillId="2" borderId="7" xfId="1" applyNumberFormat="1" applyFont="1" applyFill="1" applyBorder="1" applyAlignment="1">
      <alignment horizontal="right"/>
    </xf>
    <xf numFmtId="169" fontId="8" fillId="2" borderId="6" xfId="1" applyNumberFormat="1" applyFont="1" applyFill="1" applyBorder="1" applyAlignment="1">
      <alignment horizontal="right"/>
    </xf>
    <xf numFmtId="169" fontId="5" fillId="3" borderId="7" xfId="1" applyNumberFormat="1" applyFont="1" applyFill="1" applyBorder="1" applyAlignment="1">
      <alignment horizontal="right"/>
    </xf>
    <xf numFmtId="169" fontId="8" fillId="3" borderId="6" xfId="1" applyNumberFormat="1" applyFont="1" applyFill="1" applyBorder="1" applyAlignment="1">
      <alignment horizontal="right"/>
    </xf>
    <xf numFmtId="168" fontId="8" fillId="2" borderId="4" xfId="1" applyNumberFormat="1" applyFont="1" applyFill="1" applyBorder="1" applyAlignment="1">
      <alignment horizontal="right"/>
    </xf>
    <xf numFmtId="168" fontId="5" fillId="2" borderId="4" xfId="1" applyNumberFormat="1" applyFont="1" applyFill="1" applyBorder="1" applyAlignment="1">
      <alignment horizontal="right"/>
    </xf>
    <xf numFmtId="168" fontId="5" fillId="2" borderId="9" xfId="1" applyNumberFormat="1" applyFont="1" applyFill="1" applyBorder="1" applyAlignment="1">
      <alignment horizontal="right"/>
    </xf>
    <xf numFmtId="169" fontId="5" fillId="0" borderId="4" xfId="1" applyNumberFormat="1" applyFont="1" applyFill="1" applyBorder="1" applyAlignment="1">
      <alignment horizontal="right"/>
    </xf>
    <xf numFmtId="169" fontId="8" fillId="2" borderId="4" xfId="1" applyNumberFormat="1" applyFont="1" applyFill="1" applyBorder="1" applyAlignment="1">
      <alignment horizontal="right"/>
    </xf>
    <xf numFmtId="169" fontId="5" fillId="2" borderId="4" xfId="1" applyNumberFormat="1" applyFont="1" applyFill="1" applyBorder="1" applyAlignment="1">
      <alignment horizontal="right"/>
    </xf>
    <xf numFmtId="169" fontId="5" fillId="2" borderId="9" xfId="1" applyNumberFormat="1" applyFont="1" applyFill="1" applyBorder="1" applyAlignment="1">
      <alignment horizontal="right"/>
    </xf>
    <xf numFmtId="169" fontId="5" fillId="3" borderId="9" xfId="1" applyNumberFormat="1" applyFont="1" applyFill="1" applyBorder="1" applyAlignment="1">
      <alignment horizontal="right"/>
    </xf>
    <xf numFmtId="169" fontId="8" fillId="3" borderId="4" xfId="1" applyNumberFormat="1" applyFont="1" applyFill="1" applyBorder="1" applyAlignment="1">
      <alignment horizontal="right"/>
    </xf>
    <xf numFmtId="169" fontId="5" fillId="3" borderId="4" xfId="1" applyNumberFormat="1" applyFont="1" applyFill="1" applyBorder="1" applyAlignment="1">
      <alignment horizontal="right"/>
    </xf>
    <xf numFmtId="1" fontId="5" fillId="0" borderId="4" xfId="0" applyNumberFormat="1" applyFont="1" applyFill="1" applyBorder="1" applyAlignment="1">
      <alignment horizontal="left" indent="2"/>
    </xf>
    <xf numFmtId="168" fontId="5" fillId="0" borderId="0" xfId="1" applyNumberFormat="1" applyFont="1" applyFill="1" applyBorder="1" applyAlignment="1">
      <alignment horizontal="right"/>
    </xf>
    <xf numFmtId="168" fontId="5" fillId="0" borderId="4" xfId="1" applyNumberFormat="1" applyFont="1" applyFill="1" applyBorder="1" applyAlignment="1">
      <alignment horizontal="right"/>
    </xf>
    <xf numFmtId="170" fontId="6" fillId="3" borderId="0" xfId="0" applyNumberFormat="1" applyFont="1" applyFill="1" applyBorder="1"/>
    <xf numFmtId="167" fontId="8" fillId="3" borderId="0" xfId="1" applyNumberFormat="1" applyFont="1" applyFill="1" applyBorder="1" applyAlignment="1">
      <alignment horizontal="right"/>
    </xf>
    <xf numFmtId="167" fontId="8" fillId="3" borderId="4" xfId="1" applyNumberFormat="1" applyFont="1" applyFill="1" applyBorder="1" applyAlignment="1">
      <alignment horizontal="right"/>
    </xf>
    <xf numFmtId="167" fontId="8" fillId="3" borderId="6" xfId="1" applyNumberFormat="1" applyFont="1" applyFill="1" applyBorder="1" applyAlignment="1">
      <alignment horizontal="right"/>
    </xf>
    <xf numFmtId="0" fontId="8" fillId="2" borderId="6" xfId="0" applyFont="1" applyFill="1" applyBorder="1" applyAlignment="1">
      <alignment horizontal="right" vertical="center"/>
    </xf>
    <xf numFmtId="0" fontId="5" fillId="0" borderId="0" xfId="0" applyFont="1" applyBorder="1" applyAlignment="1"/>
    <xf numFmtId="0" fontId="5" fillId="0" borderId="7" xfId="0" applyFont="1" applyBorder="1" applyAlignment="1"/>
    <xf numFmtId="0" fontId="8" fillId="2" borderId="8" xfId="0" applyFont="1" applyFill="1" applyBorder="1" applyAlignment="1">
      <alignment horizontal="right" vertical="center"/>
    </xf>
    <xf numFmtId="0" fontId="5" fillId="0" borderId="4" xfId="0" applyFont="1" applyBorder="1" applyAlignment="1"/>
    <xf numFmtId="0" fontId="5" fillId="0" borderId="9" xfId="0" applyFont="1" applyBorder="1" applyAlignment="1"/>
    <xf numFmtId="0" fontId="8" fillId="2" borderId="2" xfId="0" applyFont="1" applyFill="1" applyBorder="1" applyAlignment="1">
      <alignment horizontal="right" vertical="center"/>
    </xf>
    <xf numFmtId="0" fontId="15" fillId="0" borderId="0" xfId="0" applyFont="1" applyBorder="1" applyAlignment="1"/>
    <xf numFmtId="0" fontId="15" fillId="0" borderId="1" xfId="0" applyFont="1" applyBorder="1" applyAlignment="1"/>
    <xf numFmtId="0" fontId="15" fillId="0" borderId="0" xfId="0" applyFont="1" applyAlignment="1"/>
    <xf numFmtId="0" fontId="5" fillId="0" borderId="1" xfId="0" applyFont="1" applyBorder="1" applyAlignment="1"/>
    <xf numFmtId="0" fontId="5" fillId="0" borderId="0" xfId="0" applyFont="1" applyAlignment="1"/>
    <xf numFmtId="0" fontId="15" fillId="0" borderId="4" xfId="0" applyFont="1" applyBorder="1" applyAlignment="1"/>
    <xf numFmtId="0" fontId="15" fillId="0" borderId="9" xfId="0" applyFont="1" applyBorder="1" applyAlignment="1"/>
  </cellXfs>
  <cellStyles count="3">
    <cellStyle name="Millares" xfId="1" builtinId="3"/>
    <cellStyle name="Normal" xfId="0" builtinId="0"/>
    <cellStyle name="Normal_IEC2200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3"/>
  <sheetViews>
    <sheetView showGridLines="0" tabSelected="1" zoomScale="130" zoomScaleNormal="130" zoomScaleSheetLayoutView="100" workbookViewId="0"/>
  </sheetViews>
  <sheetFormatPr baseColWidth="10" defaultRowHeight="12.75" x14ac:dyDescent="0.2"/>
  <cols>
    <col min="1" max="1" width="37.5703125" style="4" customWidth="1"/>
    <col min="2" max="3" width="13.5703125" style="4" hidden="1" customWidth="1"/>
    <col min="4" max="4" width="11.28515625" style="4" hidden="1" customWidth="1"/>
    <col min="5" max="6" width="13.5703125" style="4" customWidth="1"/>
    <col min="7" max="7" width="15.140625" style="4" bestFit="1" customWidth="1"/>
    <col min="8" max="16384" width="11.42578125" style="4"/>
  </cols>
  <sheetData>
    <row r="1" spans="1:6" ht="15.75" x14ac:dyDescent="0.25">
      <c r="A1" s="1" t="s">
        <v>246</v>
      </c>
      <c r="B1" s="2"/>
      <c r="C1" s="2"/>
      <c r="D1" s="2"/>
      <c r="E1" s="11"/>
      <c r="F1" s="11"/>
    </row>
    <row r="2" spans="1:6" ht="11.1" customHeight="1" x14ac:dyDescent="0.25">
      <c r="A2" s="14" t="s">
        <v>257</v>
      </c>
    </row>
    <row r="3" spans="1:6" ht="3.75" customHeight="1" x14ac:dyDescent="0.25">
      <c r="A3" s="41"/>
    </row>
    <row r="4" spans="1:6" ht="15" customHeight="1" x14ac:dyDescent="0.2">
      <c r="A4" s="42" t="s">
        <v>142</v>
      </c>
      <c r="B4" s="84" t="s">
        <v>217</v>
      </c>
      <c r="C4" s="84" t="s">
        <v>238</v>
      </c>
      <c r="D4" s="81" t="s">
        <v>239</v>
      </c>
      <c r="E4" s="78">
        <v>2014</v>
      </c>
      <c r="F4" s="78" t="s">
        <v>245</v>
      </c>
    </row>
    <row r="5" spans="1:6" ht="12" customHeight="1" x14ac:dyDescent="0.2">
      <c r="A5" s="43" t="s">
        <v>139</v>
      </c>
      <c r="B5" s="79"/>
      <c r="C5" s="89"/>
      <c r="D5" s="82"/>
      <c r="E5" s="79"/>
      <c r="F5" s="79"/>
    </row>
    <row r="6" spans="1:6" ht="9.9499999999999993" customHeight="1" x14ac:dyDescent="0.2">
      <c r="A6" s="44" t="s">
        <v>140</v>
      </c>
      <c r="B6" s="88"/>
      <c r="C6" s="88"/>
      <c r="D6" s="83"/>
      <c r="E6" s="80"/>
      <c r="F6" s="80"/>
    </row>
    <row r="7" spans="1:6" s="13" customFormat="1" ht="15.75" customHeight="1" x14ac:dyDescent="0.2">
      <c r="A7" s="49" t="s">
        <v>0</v>
      </c>
      <c r="B7" s="75">
        <v>46386027.181619994</v>
      </c>
      <c r="C7" s="75">
        <v>41291720.742299996</v>
      </c>
      <c r="D7" s="76">
        <v>42568947.140140004</v>
      </c>
      <c r="E7" s="77">
        <f>E8+E71+E134+E200+E255</f>
        <v>38645864.884539992</v>
      </c>
      <c r="F7" s="77">
        <f>F8+F71+F134+F200+F255</f>
        <v>33376209.780260004</v>
      </c>
    </row>
    <row r="8" spans="1:6" ht="12.75" customHeight="1" x14ac:dyDescent="0.2">
      <c r="A8" s="43" t="s">
        <v>1</v>
      </c>
      <c r="B8" s="18">
        <v>18526022.464449998</v>
      </c>
      <c r="C8" s="18">
        <v>18813985.977639996</v>
      </c>
      <c r="D8" s="61">
        <v>19020295.676820002</v>
      </c>
      <c r="E8" s="18">
        <v>17353173.964679997</v>
      </c>
      <c r="F8" s="18">
        <v>13554034.17333</v>
      </c>
    </row>
    <row r="9" spans="1:6" ht="12" customHeight="1" x14ac:dyDescent="0.2">
      <c r="A9" s="45" t="s">
        <v>153</v>
      </c>
      <c r="B9" s="18">
        <v>10715049.274299998</v>
      </c>
      <c r="C9" s="18">
        <v>10196298.053509999</v>
      </c>
      <c r="D9" s="61">
        <v>11026167.544850001</v>
      </c>
      <c r="E9" s="18">
        <v>9476261.9388799984</v>
      </c>
      <c r="F9" s="18">
        <v>7854897.7550000008</v>
      </c>
    </row>
    <row r="10" spans="1:6" ht="12.75" customHeight="1" x14ac:dyDescent="0.2">
      <c r="A10" s="46" t="s">
        <v>2</v>
      </c>
      <c r="B10" s="19">
        <v>4232469.4132899996</v>
      </c>
      <c r="C10" s="19">
        <v>3448349.9252300002</v>
      </c>
      <c r="D10" s="62">
        <v>2741605.9446999999</v>
      </c>
      <c r="E10" s="19">
        <v>2566308.9955799999</v>
      </c>
      <c r="F10" s="19">
        <v>2317727.3834000002</v>
      </c>
    </row>
    <row r="11" spans="1:6" ht="9.9499999999999993" customHeight="1" x14ac:dyDescent="0.2">
      <c r="A11" s="46" t="s">
        <v>3</v>
      </c>
      <c r="B11" s="19">
        <v>6029917.1438899999</v>
      </c>
      <c r="C11" s="19">
        <v>6331305.2066099998</v>
      </c>
      <c r="D11" s="62">
        <v>7773551.6384399999</v>
      </c>
      <c r="E11" s="19">
        <v>6172724.5193800004</v>
      </c>
      <c r="F11" s="19">
        <v>4991566.7894700002</v>
      </c>
    </row>
    <row r="12" spans="1:6" ht="9.9499999999999993" customHeight="1" x14ac:dyDescent="0.2">
      <c r="A12" s="46" t="s">
        <v>4</v>
      </c>
      <c r="B12" s="19">
        <v>452662.71711999999</v>
      </c>
      <c r="C12" s="19">
        <v>416642.92167000001</v>
      </c>
      <c r="D12" s="62">
        <v>511009.96171</v>
      </c>
      <c r="E12" s="19">
        <v>737228.42391999997</v>
      </c>
      <c r="F12" s="19">
        <v>545603.58213</v>
      </c>
    </row>
    <row r="13" spans="1:6" ht="12" customHeight="1" x14ac:dyDescent="0.2">
      <c r="A13" s="45" t="s">
        <v>5</v>
      </c>
      <c r="B13" s="18">
        <v>2343852.3576799999</v>
      </c>
      <c r="C13" s="18">
        <v>2410814.3488400001</v>
      </c>
      <c r="D13" s="61">
        <v>2411513.9274999998</v>
      </c>
      <c r="E13" s="18">
        <v>2750257.3024499998</v>
      </c>
      <c r="F13" s="18">
        <v>2172321.5777800004</v>
      </c>
    </row>
    <row r="14" spans="1:6" ht="11.25" customHeight="1" x14ac:dyDescent="0.2">
      <c r="A14" s="46" t="s">
        <v>6</v>
      </c>
      <c r="B14" s="19">
        <v>460496.56710000004</v>
      </c>
      <c r="C14" s="19">
        <v>560299.41523000004</v>
      </c>
      <c r="D14" s="62">
        <v>589486.02455999993</v>
      </c>
      <c r="E14" s="19">
        <v>654194.32340999995</v>
      </c>
      <c r="F14" s="19">
        <v>592884.83366</v>
      </c>
    </row>
    <row r="15" spans="1:6" ht="9.9499999999999993" customHeight="1" x14ac:dyDescent="0.2">
      <c r="A15" s="46" t="s">
        <v>7</v>
      </c>
      <c r="B15" s="19">
        <v>1045370.36162</v>
      </c>
      <c r="C15" s="19">
        <v>921384.46471000009</v>
      </c>
      <c r="D15" s="62">
        <v>854741.26202999998</v>
      </c>
      <c r="E15" s="19">
        <v>1230350.13371</v>
      </c>
      <c r="F15" s="19">
        <v>874444.27620000008</v>
      </c>
    </row>
    <row r="16" spans="1:6" ht="9.9499999999999993" customHeight="1" x14ac:dyDescent="0.2">
      <c r="A16" s="46" t="s">
        <v>8</v>
      </c>
      <c r="B16" s="19">
        <v>837985.42896000005</v>
      </c>
      <c r="C16" s="19">
        <v>929130.46889999998</v>
      </c>
      <c r="D16" s="62">
        <v>967286.64090999996</v>
      </c>
      <c r="E16" s="19">
        <v>865712.84533000004</v>
      </c>
      <c r="F16" s="19">
        <v>704992.46791999997</v>
      </c>
    </row>
    <row r="17" spans="1:6" ht="9.9499999999999993" customHeight="1" x14ac:dyDescent="0.2">
      <c r="A17" s="45" t="s">
        <v>15</v>
      </c>
      <c r="B17" s="18">
        <v>1948068.3125</v>
      </c>
      <c r="C17" s="18">
        <v>2029682.4234000002</v>
      </c>
      <c r="D17" s="61">
        <v>1685433.4826800001</v>
      </c>
      <c r="E17" s="18">
        <v>1543479.8194899999</v>
      </c>
      <c r="F17" s="18">
        <v>1072714.6525000001</v>
      </c>
    </row>
    <row r="18" spans="1:6" ht="9.9499999999999993" customHeight="1" x14ac:dyDescent="0.2">
      <c r="A18" s="45" t="s">
        <v>9</v>
      </c>
      <c r="B18" s="18">
        <v>923723.44960000005</v>
      </c>
      <c r="C18" s="18">
        <v>1212834.7424900001</v>
      </c>
      <c r="D18" s="61">
        <v>798051.88980999996</v>
      </c>
      <c r="E18" s="18">
        <v>501207.84973000002</v>
      </c>
      <c r="F18" s="18">
        <v>173167.04504</v>
      </c>
    </row>
    <row r="19" spans="1:6" ht="11.1" customHeight="1" x14ac:dyDescent="0.2">
      <c r="A19" s="45" t="s">
        <v>10</v>
      </c>
      <c r="B19" s="18">
        <v>1535691.2631699999</v>
      </c>
      <c r="C19" s="18">
        <v>1645321.3438300001</v>
      </c>
      <c r="D19" s="61">
        <v>1967163.6536699999</v>
      </c>
      <c r="E19" s="18">
        <v>1828018.7652799997</v>
      </c>
      <c r="F19" s="18">
        <v>1249126.6316300002</v>
      </c>
    </row>
    <row r="20" spans="1:6" ht="10.5" customHeight="1" x14ac:dyDescent="0.2">
      <c r="A20" s="46" t="s">
        <v>11</v>
      </c>
      <c r="B20" s="19">
        <v>192935.44256</v>
      </c>
      <c r="C20" s="19">
        <v>194473.95509999999</v>
      </c>
      <c r="D20" s="62">
        <v>162794.76079</v>
      </c>
      <c r="E20" s="19">
        <v>180972.65964</v>
      </c>
      <c r="F20" s="19">
        <v>131513.96721999999</v>
      </c>
    </row>
    <row r="21" spans="1:6" ht="9.9499999999999993" customHeight="1" x14ac:dyDescent="0.2">
      <c r="A21" s="46" t="s">
        <v>12</v>
      </c>
      <c r="B21" s="19">
        <v>1288243.5557800001</v>
      </c>
      <c r="C21" s="19">
        <v>1406165.9649700001</v>
      </c>
      <c r="D21" s="62">
        <v>1757141.78794</v>
      </c>
      <c r="E21" s="19">
        <v>1595283.55054</v>
      </c>
      <c r="F21" s="19">
        <v>1072166.8310400001</v>
      </c>
    </row>
    <row r="22" spans="1:6" ht="9.9499999999999993" customHeight="1" x14ac:dyDescent="0.2">
      <c r="A22" s="46" t="s">
        <v>13</v>
      </c>
      <c r="B22" s="19">
        <v>10102.343070000001</v>
      </c>
      <c r="C22" s="19">
        <v>11084.375810000001</v>
      </c>
      <c r="D22" s="62">
        <v>11603.098039999999</v>
      </c>
      <c r="E22" s="19">
        <v>14365.7641</v>
      </c>
      <c r="F22" s="19">
        <v>10524.79768</v>
      </c>
    </row>
    <row r="23" spans="1:6" ht="9.9499999999999993" customHeight="1" x14ac:dyDescent="0.2">
      <c r="A23" s="46" t="s">
        <v>14</v>
      </c>
      <c r="B23" s="19">
        <v>44409.921759999997</v>
      </c>
      <c r="C23" s="19">
        <v>33597.04795</v>
      </c>
      <c r="D23" s="62">
        <v>35624.0069</v>
      </c>
      <c r="E23" s="19">
        <v>37396.790999999997</v>
      </c>
      <c r="F23" s="19">
        <v>34921.035689999997</v>
      </c>
    </row>
    <row r="24" spans="1:6" ht="10.5" customHeight="1" x14ac:dyDescent="0.2">
      <c r="A24" s="45" t="s">
        <v>16</v>
      </c>
      <c r="B24" s="18">
        <v>206175.52989999999</v>
      </c>
      <c r="C24" s="18">
        <v>197306.69520999998</v>
      </c>
      <c r="D24" s="61">
        <v>207943.01473</v>
      </c>
      <c r="E24" s="18">
        <v>276208.22735</v>
      </c>
      <c r="F24" s="18">
        <v>260378.74374999999</v>
      </c>
    </row>
    <row r="25" spans="1:6" ht="10.5" customHeight="1" x14ac:dyDescent="0.2">
      <c r="A25" s="46" t="s">
        <v>17</v>
      </c>
      <c r="B25" s="19">
        <v>72836.931169999996</v>
      </c>
      <c r="C25" s="19">
        <v>59459.720219999996</v>
      </c>
      <c r="D25" s="62">
        <v>50352.475479999994</v>
      </c>
      <c r="E25" s="19">
        <v>71683.228269999992</v>
      </c>
      <c r="F25" s="19">
        <v>55826.576780000003</v>
      </c>
    </row>
    <row r="26" spans="1:6" ht="9.9499999999999993" customHeight="1" x14ac:dyDescent="0.2">
      <c r="A26" s="46" t="s">
        <v>18</v>
      </c>
      <c r="B26" s="19">
        <v>28006.950690000001</v>
      </c>
      <c r="C26" s="19">
        <v>32961.045769999997</v>
      </c>
      <c r="D26" s="62">
        <v>33051.851190000001</v>
      </c>
      <c r="E26" s="19">
        <v>59136.632010000001</v>
      </c>
      <c r="F26" s="19">
        <v>48620.987159999997</v>
      </c>
    </row>
    <row r="27" spans="1:6" ht="9.9499999999999993" customHeight="1" x14ac:dyDescent="0.2">
      <c r="A27" s="46" t="s">
        <v>19</v>
      </c>
      <c r="B27" s="19">
        <v>59247.223149999998</v>
      </c>
      <c r="C27" s="19">
        <v>64538.844380000002</v>
      </c>
      <c r="D27" s="62">
        <v>55102.829250000003</v>
      </c>
      <c r="E27" s="19">
        <v>84890.324400000012</v>
      </c>
      <c r="F27" s="19">
        <v>92334.46875</v>
      </c>
    </row>
    <row r="28" spans="1:6" ht="9.9499999999999993" customHeight="1" x14ac:dyDescent="0.2">
      <c r="A28" s="46" t="s">
        <v>20</v>
      </c>
      <c r="B28" s="19">
        <v>28871.66936</v>
      </c>
      <c r="C28" s="19">
        <v>25125.018359999998</v>
      </c>
      <c r="D28" s="62">
        <v>51750.766960000001</v>
      </c>
      <c r="E28" s="19">
        <v>38966.124159999999</v>
      </c>
      <c r="F28" s="19">
        <v>40661.144070000002</v>
      </c>
    </row>
    <row r="29" spans="1:6" ht="9.9499999999999993" customHeight="1" x14ac:dyDescent="0.2">
      <c r="A29" s="46" t="s">
        <v>21</v>
      </c>
      <c r="B29" s="19">
        <v>17212.755530000002</v>
      </c>
      <c r="C29" s="19">
        <v>15222.066480000001</v>
      </c>
      <c r="D29" s="62">
        <v>17685.091850000001</v>
      </c>
      <c r="E29" s="19">
        <v>21531.918510000003</v>
      </c>
      <c r="F29" s="19">
        <v>22935.566989999999</v>
      </c>
    </row>
    <row r="30" spans="1:6" ht="9.9499999999999993" customHeight="1" x14ac:dyDescent="0.2">
      <c r="A30" s="45" t="s">
        <v>22</v>
      </c>
      <c r="B30" s="18">
        <v>244940.53469999996</v>
      </c>
      <c r="C30" s="18">
        <v>245136.14791</v>
      </c>
      <c r="D30" s="61">
        <v>213745.11723999999</v>
      </c>
      <c r="E30" s="18">
        <v>226477.76224999994</v>
      </c>
      <c r="F30" s="18">
        <v>211564.83748999995</v>
      </c>
    </row>
    <row r="31" spans="1:6" s="12" customFormat="1" ht="9.9499999999999993" hidden="1" customHeight="1" x14ac:dyDescent="0.2">
      <c r="A31" s="71" t="s">
        <v>155</v>
      </c>
      <c r="B31" s="72">
        <v>59.456000000000003</v>
      </c>
      <c r="C31" s="72" t="s">
        <v>237</v>
      </c>
      <c r="D31" s="73" t="s">
        <v>237</v>
      </c>
      <c r="E31" s="72" t="s">
        <v>163</v>
      </c>
      <c r="F31" s="72" t="s">
        <v>163</v>
      </c>
    </row>
    <row r="32" spans="1:6" ht="9.9499999999999993" customHeight="1" x14ac:dyDescent="0.2">
      <c r="A32" s="46" t="s">
        <v>23</v>
      </c>
      <c r="B32" s="19">
        <v>853.50781000000006</v>
      </c>
      <c r="C32" s="19">
        <v>511.95949000000002</v>
      </c>
      <c r="D32" s="62">
        <v>643.22262000000001</v>
      </c>
      <c r="E32" s="19">
        <v>707.27006999999992</v>
      </c>
      <c r="F32" s="19">
        <v>937.07762000000002</v>
      </c>
    </row>
    <row r="33" spans="1:6" ht="9.9499999999999993" customHeight="1" x14ac:dyDescent="0.2">
      <c r="A33" s="46" t="s">
        <v>35</v>
      </c>
      <c r="B33" s="19">
        <v>4328.3576700000003</v>
      </c>
      <c r="C33" s="19">
        <v>54067.764640000001</v>
      </c>
      <c r="D33" s="62">
        <v>21798.577590000001</v>
      </c>
      <c r="E33" s="19">
        <v>16096.987080000001</v>
      </c>
      <c r="F33" s="19" t="s">
        <v>163</v>
      </c>
    </row>
    <row r="34" spans="1:6" ht="9.9499999999999993" customHeight="1" x14ac:dyDescent="0.2">
      <c r="A34" s="46" t="s">
        <v>24</v>
      </c>
      <c r="B34" s="19">
        <v>27960.726920000001</v>
      </c>
      <c r="C34" s="19">
        <v>6242.5519299999996</v>
      </c>
      <c r="D34" s="62">
        <v>5271.5068300000003</v>
      </c>
      <c r="E34" s="19">
        <v>5470.6206099999999</v>
      </c>
      <c r="F34" s="19">
        <v>7881.05638</v>
      </c>
    </row>
    <row r="35" spans="1:6" ht="9.9499999999999993" customHeight="1" x14ac:dyDescent="0.2">
      <c r="A35" s="46" t="s">
        <v>25</v>
      </c>
      <c r="B35" s="19">
        <v>1291.2306899999999</v>
      </c>
      <c r="C35" s="19">
        <v>1723.2438300000001</v>
      </c>
      <c r="D35" s="62">
        <v>1480.21685</v>
      </c>
      <c r="E35" s="19">
        <v>1011.8120799999999</v>
      </c>
      <c r="F35" s="19">
        <v>1261.07944</v>
      </c>
    </row>
    <row r="36" spans="1:6" ht="9.9499999999999993" customHeight="1" x14ac:dyDescent="0.2">
      <c r="A36" s="46" t="s">
        <v>26</v>
      </c>
      <c r="B36" s="19">
        <v>1179.0320900000002</v>
      </c>
      <c r="C36" s="19">
        <v>1903.7765900000002</v>
      </c>
      <c r="D36" s="62">
        <v>1129.6969099999999</v>
      </c>
      <c r="E36" s="19">
        <v>766.37248999999997</v>
      </c>
      <c r="F36" s="19">
        <v>446.42902000000004</v>
      </c>
    </row>
    <row r="37" spans="1:6" ht="9.9499999999999993" customHeight="1" x14ac:dyDescent="0.2">
      <c r="A37" s="47" t="s">
        <v>229</v>
      </c>
      <c r="B37" s="19"/>
      <c r="C37" s="19" t="s">
        <v>237</v>
      </c>
      <c r="D37" s="62">
        <v>2.6070000000000002</v>
      </c>
      <c r="E37" s="19">
        <v>127.19199999999999</v>
      </c>
      <c r="F37" s="19">
        <v>32.847290000000001</v>
      </c>
    </row>
    <row r="38" spans="1:6" ht="9.9499999999999993" customHeight="1" x14ac:dyDescent="0.2">
      <c r="A38" s="46" t="s">
        <v>190</v>
      </c>
      <c r="B38" s="19">
        <v>646.8306</v>
      </c>
      <c r="C38" s="19">
        <v>471.59146999999996</v>
      </c>
      <c r="D38" s="62">
        <v>322.37458000000004</v>
      </c>
      <c r="E38" s="19">
        <v>167.83179000000001</v>
      </c>
      <c r="F38" s="19">
        <v>639.16615000000002</v>
      </c>
    </row>
    <row r="39" spans="1:6" ht="9.9499999999999993" customHeight="1" x14ac:dyDescent="0.2">
      <c r="A39" s="46" t="s">
        <v>27</v>
      </c>
      <c r="B39" s="19">
        <v>614.32941000000005</v>
      </c>
      <c r="C39" s="19">
        <v>729.57545999999991</v>
      </c>
      <c r="D39" s="62">
        <v>1372.2671499999999</v>
      </c>
      <c r="E39" s="19">
        <v>3151.8050699999999</v>
      </c>
      <c r="F39" s="19">
        <v>4909.2853600000008</v>
      </c>
    </row>
    <row r="40" spans="1:6" ht="9.9499999999999993" customHeight="1" x14ac:dyDescent="0.2">
      <c r="A40" s="46" t="s">
        <v>28</v>
      </c>
      <c r="B40" s="19">
        <v>167.29496</v>
      </c>
      <c r="C40" s="19">
        <v>402.62421999999998</v>
      </c>
      <c r="D40" s="62">
        <v>173.30625000000001</v>
      </c>
      <c r="E40" s="19">
        <v>175.99357999999998</v>
      </c>
      <c r="F40" s="19">
        <v>367.09472</v>
      </c>
    </row>
    <row r="41" spans="1:6" ht="9.9499999999999993" customHeight="1" x14ac:dyDescent="0.2">
      <c r="A41" s="46" t="s">
        <v>29</v>
      </c>
      <c r="B41" s="19">
        <v>247.73263</v>
      </c>
      <c r="C41" s="19">
        <v>415.39272999999997</v>
      </c>
      <c r="D41" s="62">
        <v>203.47454999999999</v>
      </c>
      <c r="E41" s="19">
        <v>197.49660999999998</v>
      </c>
      <c r="F41" s="19">
        <v>258.36639000000002</v>
      </c>
    </row>
    <row r="42" spans="1:6" ht="9.9499999999999993" customHeight="1" x14ac:dyDescent="0.2">
      <c r="A42" s="46" t="s">
        <v>39</v>
      </c>
      <c r="B42" s="19">
        <v>3162.8824100000002</v>
      </c>
      <c r="C42" s="19">
        <v>2429.4326599999999</v>
      </c>
      <c r="D42" s="62">
        <v>2689.1643599999998</v>
      </c>
      <c r="E42" s="19">
        <v>2743.9654799999998</v>
      </c>
      <c r="F42" s="19">
        <v>2561.35653</v>
      </c>
    </row>
    <row r="43" spans="1:6" ht="9.9499999999999993" customHeight="1" x14ac:dyDescent="0.2">
      <c r="A43" s="46" t="s">
        <v>40</v>
      </c>
      <c r="B43" s="19">
        <v>71997.760009999998</v>
      </c>
      <c r="C43" s="19">
        <v>78759.00426999999</v>
      </c>
      <c r="D43" s="62">
        <v>74729.376180000007</v>
      </c>
      <c r="E43" s="19">
        <v>72278.960310000009</v>
      </c>
      <c r="F43" s="19">
        <v>56518.945610000002</v>
      </c>
    </row>
    <row r="44" spans="1:6" ht="9.9499999999999993" customHeight="1" x14ac:dyDescent="0.2">
      <c r="A44" s="46" t="s">
        <v>30</v>
      </c>
      <c r="B44" s="19">
        <v>4409.2738099999997</v>
      </c>
      <c r="C44" s="19">
        <v>5778.4518699999999</v>
      </c>
      <c r="D44" s="62">
        <v>6183.0087899999999</v>
      </c>
      <c r="E44" s="19">
        <v>9595.5944799999997</v>
      </c>
      <c r="F44" s="19">
        <v>8670.1690999999992</v>
      </c>
    </row>
    <row r="45" spans="1:6" ht="9.9499999999999993" customHeight="1" x14ac:dyDescent="0.2">
      <c r="A45" s="46" t="s">
        <v>203</v>
      </c>
      <c r="B45" s="19">
        <v>75.056869999999989</v>
      </c>
      <c r="C45" s="19" t="s">
        <v>237</v>
      </c>
      <c r="D45" s="62" t="s">
        <v>237</v>
      </c>
      <c r="E45" s="19" t="s">
        <v>163</v>
      </c>
      <c r="F45" s="19">
        <v>12.334610000000001</v>
      </c>
    </row>
    <row r="46" spans="1:6" ht="9.9499999999999993" customHeight="1" x14ac:dyDescent="0.2">
      <c r="A46" s="46" t="s">
        <v>44</v>
      </c>
      <c r="B46" s="19">
        <v>67707.697159999996</v>
      </c>
      <c r="C46" s="19">
        <v>68091.862480000011</v>
      </c>
      <c r="D46" s="62">
        <v>73879.818870000003</v>
      </c>
      <c r="E46" s="19">
        <v>85415.668129999991</v>
      </c>
      <c r="F46" s="19">
        <v>100887.71767</v>
      </c>
    </row>
    <row r="47" spans="1:6" ht="9.9499999999999993" customHeight="1" x14ac:dyDescent="0.2">
      <c r="A47" s="46" t="s">
        <v>175</v>
      </c>
      <c r="B47" s="19">
        <v>577.17882999999995</v>
      </c>
      <c r="C47" s="19">
        <v>1510.36437</v>
      </c>
      <c r="D47" s="62">
        <v>1090.0463200000002</v>
      </c>
      <c r="E47" s="19">
        <v>157.75254999999999</v>
      </c>
      <c r="F47" s="19">
        <v>1057.29765</v>
      </c>
    </row>
    <row r="48" spans="1:6" ht="9.9499999999999993" customHeight="1" x14ac:dyDescent="0.2">
      <c r="A48" s="46" t="s">
        <v>31</v>
      </c>
      <c r="B48" s="19">
        <v>794.44501000000002</v>
      </c>
      <c r="C48" s="19">
        <v>412.07918999999998</v>
      </c>
      <c r="D48" s="62">
        <v>477.38473999999997</v>
      </c>
      <c r="E48" s="19">
        <v>1032.7902199999999</v>
      </c>
      <c r="F48" s="19">
        <v>1365.5758899999998</v>
      </c>
    </row>
    <row r="49" spans="1:6" ht="9.9499999999999993" customHeight="1" x14ac:dyDescent="0.2">
      <c r="A49" s="46" t="s">
        <v>156</v>
      </c>
      <c r="B49" s="19">
        <v>39725.865310000001</v>
      </c>
      <c r="C49" s="19">
        <v>3119.5069100000001</v>
      </c>
      <c r="D49" s="62">
        <v>2806.3769700000003</v>
      </c>
      <c r="E49" s="19">
        <v>2205.6782000000003</v>
      </c>
      <c r="F49" s="19">
        <v>2579.32395</v>
      </c>
    </row>
    <row r="50" spans="1:6" ht="9.9499999999999993" customHeight="1" x14ac:dyDescent="0.2">
      <c r="A50" s="46" t="s">
        <v>210</v>
      </c>
      <c r="B50" s="19">
        <v>1253.8929800000001</v>
      </c>
      <c r="C50" s="19">
        <v>1608.62925</v>
      </c>
      <c r="D50" s="62">
        <v>1295.2658100000001</v>
      </c>
      <c r="E50" s="19">
        <v>1242.7106899999999</v>
      </c>
      <c r="F50" s="19">
        <v>2395.3847299999998</v>
      </c>
    </row>
    <row r="51" spans="1:6" ht="9.9499999999999993" customHeight="1" x14ac:dyDescent="0.2">
      <c r="A51" s="46" t="s">
        <v>32</v>
      </c>
      <c r="B51" s="19">
        <v>17328.721410000002</v>
      </c>
      <c r="C51" s="19">
        <v>16385.649869999997</v>
      </c>
      <c r="D51" s="62">
        <v>17914.58771</v>
      </c>
      <c r="E51" s="19">
        <v>23071.145170000003</v>
      </c>
      <c r="F51" s="19">
        <v>18012.18404</v>
      </c>
    </row>
    <row r="52" spans="1:6" ht="9.9499999999999993" customHeight="1" x14ac:dyDescent="0.2">
      <c r="A52" s="46" t="s">
        <v>45</v>
      </c>
      <c r="B52" s="19">
        <v>153.13499999999999</v>
      </c>
      <c r="C52" s="19" t="s">
        <v>237</v>
      </c>
      <c r="D52" s="62">
        <v>25.531950000000002</v>
      </c>
      <c r="E52" s="19">
        <v>98.467500000000001</v>
      </c>
      <c r="F52" s="19" t="s">
        <v>163</v>
      </c>
    </row>
    <row r="53" spans="1:6" ht="9.9499999999999993" customHeight="1" x14ac:dyDescent="0.2">
      <c r="A53" s="48" t="s">
        <v>176</v>
      </c>
      <c r="B53" s="20">
        <v>406.12711999999999</v>
      </c>
      <c r="C53" s="20">
        <v>572.68668000000002</v>
      </c>
      <c r="D53" s="63">
        <v>257.30520999999999</v>
      </c>
      <c r="E53" s="55">
        <v>761.64814000000001</v>
      </c>
      <c r="F53" s="55">
        <v>772.14533999999992</v>
      </c>
    </row>
    <row r="54" spans="1:6" ht="9.75" customHeight="1" x14ac:dyDescent="0.2">
      <c r="A54" s="21"/>
      <c r="B54" s="3"/>
      <c r="C54" s="3"/>
      <c r="D54" s="3"/>
      <c r="E54" s="22"/>
      <c r="F54" s="22" t="s">
        <v>141</v>
      </c>
    </row>
    <row r="55" spans="1:6" ht="15.75" x14ac:dyDescent="0.25">
      <c r="A55" s="1" t="s">
        <v>246</v>
      </c>
      <c r="B55" s="2"/>
      <c r="C55" s="2"/>
      <c r="D55" s="2"/>
      <c r="E55" s="2"/>
      <c r="F55" s="2"/>
    </row>
    <row r="56" spans="1:6" ht="11.1" customHeight="1" x14ac:dyDescent="0.25">
      <c r="A56" s="14" t="s">
        <v>257</v>
      </c>
    </row>
    <row r="57" spans="1:6" ht="0.75" customHeight="1" x14ac:dyDescent="0.25">
      <c r="A57" s="41"/>
      <c r="E57" s="4">
        <v>0</v>
      </c>
      <c r="F57" s="4">
        <v>0</v>
      </c>
    </row>
    <row r="58" spans="1:6" ht="15" customHeight="1" x14ac:dyDescent="0.2">
      <c r="A58" s="42" t="s">
        <v>142</v>
      </c>
      <c r="B58" s="84" t="s">
        <v>217</v>
      </c>
      <c r="C58" s="84" t="s">
        <v>238</v>
      </c>
      <c r="D58" s="81" t="s">
        <v>239</v>
      </c>
      <c r="E58" s="78">
        <v>2014</v>
      </c>
      <c r="F58" s="78" t="s">
        <v>245</v>
      </c>
    </row>
    <row r="59" spans="1:6" ht="9.75" customHeight="1" x14ac:dyDescent="0.2">
      <c r="A59" s="43" t="s">
        <v>139</v>
      </c>
      <c r="B59" s="85"/>
      <c r="C59" s="87"/>
      <c r="D59" s="90"/>
      <c r="E59" s="79"/>
      <c r="F59" s="79"/>
    </row>
    <row r="60" spans="1:6" ht="9.9499999999999993" customHeight="1" x14ac:dyDescent="0.2">
      <c r="A60" s="44" t="s">
        <v>140</v>
      </c>
      <c r="B60" s="86"/>
      <c r="C60" s="86"/>
      <c r="D60" s="91"/>
      <c r="E60" s="80"/>
      <c r="F60" s="80"/>
    </row>
    <row r="61" spans="1:6" ht="12" customHeight="1" x14ac:dyDescent="0.2">
      <c r="A61" s="45" t="s">
        <v>33</v>
      </c>
      <c r="B61" s="23">
        <v>608521.7426</v>
      </c>
      <c r="C61" s="18">
        <v>876592.22244999988</v>
      </c>
      <c r="D61" s="61">
        <v>710277.04633999988</v>
      </c>
      <c r="E61" s="56">
        <v>751262.29924999992</v>
      </c>
      <c r="F61" s="56">
        <v>559862.93013999995</v>
      </c>
    </row>
    <row r="62" spans="1:6" ht="9.9499999999999993" customHeight="1" x14ac:dyDescent="0.2">
      <c r="A62" s="46" t="s">
        <v>34</v>
      </c>
      <c r="B62" s="24">
        <v>4375.1342100000002</v>
      </c>
      <c r="C62" s="25">
        <v>3501.7209600000001</v>
      </c>
      <c r="D62" s="64">
        <v>2627.5705200000002</v>
      </c>
      <c r="E62" s="25">
        <v>59360.099099999999</v>
      </c>
      <c r="F62" s="25">
        <v>21874.850620000001</v>
      </c>
    </row>
    <row r="63" spans="1:6" ht="9.9499999999999993" customHeight="1" x14ac:dyDescent="0.2">
      <c r="A63" s="46" t="s">
        <v>36</v>
      </c>
      <c r="B63" s="24">
        <v>14393.26123</v>
      </c>
      <c r="C63" s="25">
        <v>17465.597129999998</v>
      </c>
      <c r="D63" s="64">
        <v>18691.273980000002</v>
      </c>
      <c r="E63" s="25">
        <v>12415.514449999999</v>
      </c>
      <c r="F63" s="25">
        <v>13512.019410000001</v>
      </c>
    </row>
    <row r="64" spans="1:6" ht="9.9499999999999993" customHeight="1" x14ac:dyDescent="0.2">
      <c r="A64" s="46" t="s">
        <v>37</v>
      </c>
      <c r="B64" s="25">
        <v>13.386239999999999</v>
      </c>
      <c r="C64" s="25">
        <v>1.7210999999999999</v>
      </c>
      <c r="D64" s="64" t="s">
        <v>163</v>
      </c>
      <c r="E64" s="25">
        <v>10.64194</v>
      </c>
      <c r="F64" s="25">
        <v>11.905100000000001</v>
      </c>
    </row>
    <row r="65" spans="1:7" ht="9.9499999999999993" customHeight="1" x14ac:dyDescent="0.2">
      <c r="A65" s="46" t="s">
        <v>38</v>
      </c>
      <c r="B65" s="24">
        <v>4211.1035899999997</v>
      </c>
      <c r="C65" s="25">
        <v>2654.0769700000001</v>
      </c>
      <c r="D65" s="64">
        <v>4639.6855099999993</v>
      </c>
      <c r="E65" s="25">
        <v>5605.8110999999999</v>
      </c>
      <c r="F65" s="25">
        <v>5713.03935</v>
      </c>
    </row>
    <row r="66" spans="1:7" ht="9.9499999999999993" customHeight="1" x14ac:dyDescent="0.2">
      <c r="A66" s="46" t="s">
        <v>41</v>
      </c>
      <c r="B66" s="24">
        <v>2640.3055600000002</v>
      </c>
      <c r="C66" s="25">
        <v>2209.6765</v>
      </c>
      <c r="D66" s="64">
        <v>3018.4612400000001</v>
      </c>
      <c r="E66" s="25">
        <v>3310.40526</v>
      </c>
      <c r="F66" s="25">
        <v>2530.3572000000004</v>
      </c>
    </row>
    <row r="67" spans="1:7" ht="9.9499999999999993" customHeight="1" x14ac:dyDescent="0.2">
      <c r="A67" s="46" t="s">
        <v>42</v>
      </c>
      <c r="B67" s="24">
        <v>332604.35937000002</v>
      </c>
      <c r="C67" s="25">
        <v>496294.37591</v>
      </c>
      <c r="D67" s="64">
        <v>622625.37263999996</v>
      </c>
      <c r="E67" s="25">
        <v>570791.83403999999</v>
      </c>
      <c r="F67" s="25">
        <v>444960.70185000001</v>
      </c>
    </row>
    <row r="68" spans="1:7" ht="9.9499999999999993" customHeight="1" x14ac:dyDescent="0.2">
      <c r="A68" s="46" t="s">
        <v>43</v>
      </c>
      <c r="B68" s="24">
        <v>35135.710859999999</v>
      </c>
      <c r="C68" s="25">
        <v>41179.936439999998</v>
      </c>
      <c r="D68" s="64">
        <v>45677.214329999995</v>
      </c>
      <c r="E68" s="25">
        <v>63446.490520000007</v>
      </c>
      <c r="F68" s="25">
        <v>54683.249189999995</v>
      </c>
    </row>
    <row r="69" spans="1:7" ht="9.9499999999999993" customHeight="1" x14ac:dyDescent="0.2">
      <c r="A69" s="46" t="s">
        <v>177</v>
      </c>
      <c r="B69" s="24">
        <v>206992.81841000001</v>
      </c>
      <c r="C69" s="25">
        <v>299493.44454</v>
      </c>
      <c r="D69" s="64">
        <v>1.40825</v>
      </c>
      <c r="E69" s="25">
        <v>17739.956429999998</v>
      </c>
      <c r="F69" s="25">
        <v>100.57855000000001</v>
      </c>
    </row>
    <row r="70" spans="1:7" ht="9.9499999999999993" customHeight="1" x14ac:dyDescent="0.2">
      <c r="A70" s="46" t="s">
        <v>46</v>
      </c>
      <c r="B70" s="24">
        <v>8155.6631299999999</v>
      </c>
      <c r="C70" s="25">
        <v>13791.6729</v>
      </c>
      <c r="D70" s="64">
        <v>12996.059869999999</v>
      </c>
      <c r="E70" s="25">
        <v>18581.546409999999</v>
      </c>
      <c r="F70" s="25">
        <v>16476.228869999999</v>
      </c>
    </row>
    <row r="71" spans="1:7" s="13" customFormat="1" ht="12" customHeight="1" x14ac:dyDescent="0.2">
      <c r="A71" s="49" t="s">
        <v>47</v>
      </c>
      <c r="B71" s="33">
        <v>467917.20317999995</v>
      </c>
      <c r="C71" s="34">
        <v>349756.63701999997</v>
      </c>
      <c r="D71" s="69">
        <v>213267.10793</v>
      </c>
      <c r="E71" s="34">
        <f>E72+E88+E103+E109+E122+E127+E129</f>
        <v>268350.32084999996</v>
      </c>
      <c r="F71" s="34">
        <f>F72+F88+F103+F109+F122+F127+F129</f>
        <v>262771.17956999998</v>
      </c>
      <c r="G71" s="74"/>
    </row>
    <row r="72" spans="1:7" ht="15" customHeight="1" x14ac:dyDescent="0.2">
      <c r="A72" s="50" t="s">
        <v>49</v>
      </c>
      <c r="B72" s="26">
        <v>77465.883600000016</v>
      </c>
      <c r="C72" s="27">
        <v>73515.040710000001</v>
      </c>
      <c r="D72" s="65">
        <v>27456.685939999999</v>
      </c>
      <c r="E72" s="27">
        <f>SUM(E73:E87)</f>
        <v>31578.177720000003</v>
      </c>
      <c r="F72" s="27">
        <f>SUM(F73:F87)</f>
        <v>11940.560260000002</v>
      </c>
    </row>
    <row r="73" spans="1:7" ht="9.75" customHeight="1" x14ac:dyDescent="0.2">
      <c r="A73" s="46" t="s">
        <v>247</v>
      </c>
      <c r="B73" s="28">
        <v>3442.6212999999998</v>
      </c>
      <c r="C73" s="29">
        <v>726.18</v>
      </c>
      <c r="D73" s="66">
        <v>279.29349999999999</v>
      </c>
      <c r="E73" s="29">
        <v>1930.7766100000001</v>
      </c>
      <c r="F73" s="29">
        <v>1094.921</v>
      </c>
    </row>
    <row r="74" spans="1:7" ht="9.75" customHeight="1" x14ac:dyDescent="0.2">
      <c r="A74" s="46" t="s">
        <v>50</v>
      </c>
      <c r="B74" s="29">
        <v>113.16071000000001</v>
      </c>
      <c r="C74" s="29">
        <v>585.90102000000002</v>
      </c>
      <c r="D74" s="66">
        <v>450.32873000000001</v>
      </c>
      <c r="E74" s="29">
        <v>292.18049999999999</v>
      </c>
      <c r="F74" s="29">
        <v>220.86329999999998</v>
      </c>
    </row>
    <row r="75" spans="1:7" ht="9.75" customHeight="1" x14ac:dyDescent="0.2">
      <c r="A75" s="46" t="s">
        <v>51</v>
      </c>
      <c r="B75" s="28">
        <v>828.85861</v>
      </c>
      <c r="C75" s="29">
        <v>297.12996000000004</v>
      </c>
      <c r="D75" s="66">
        <v>465.66789</v>
      </c>
      <c r="E75" s="29">
        <v>976.09801000000004</v>
      </c>
      <c r="F75" s="29">
        <v>678.92505000000006</v>
      </c>
    </row>
    <row r="76" spans="1:7" ht="9.75" customHeight="1" x14ac:dyDescent="0.2">
      <c r="A76" s="46" t="s">
        <v>151</v>
      </c>
      <c r="B76" s="28">
        <v>1267.836</v>
      </c>
      <c r="C76" s="29">
        <v>3043.4787700000002</v>
      </c>
      <c r="D76" s="66">
        <v>157.05745000000002</v>
      </c>
      <c r="E76" s="29">
        <v>52.892099999999999</v>
      </c>
      <c r="F76" s="29" t="s">
        <v>163</v>
      </c>
    </row>
    <row r="77" spans="1:7" ht="9.75" customHeight="1" x14ac:dyDescent="0.2">
      <c r="A77" s="46" t="s">
        <v>53</v>
      </c>
      <c r="B77" s="28">
        <v>7436.1005999999998</v>
      </c>
      <c r="C77" s="29">
        <v>4959.3462</v>
      </c>
      <c r="D77" s="66">
        <v>6615.0484999999999</v>
      </c>
      <c r="E77" s="29">
        <v>7359.2569800000001</v>
      </c>
      <c r="F77" s="29">
        <v>2895.7082</v>
      </c>
    </row>
    <row r="78" spans="1:7" ht="9.75" customHeight="1" x14ac:dyDescent="0.2">
      <c r="A78" s="46" t="s">
        <v>52</v>
      </c>
      <c r="B78" s="28">
        <v>22055.807980000001</v>
      </c>
      <c r="C78" s="29">
        <v>2419.7675299999996</v>
      </c>
      <c r="D78" s="66">
        <v>1590.6622</v>
      </c>
      <c r="E78" s="29">
        <v>7539.9509000000007</v>
      </c>
      <c r="F78" s="29">
        <v>74.976100000000002</v>
      </c>
    </row>
    <row r="79" spans="1:7" ht="9.75" customHeight="1" x14ac:dyDescent="0.2">
      <c r="A79" s="46" t="s">
        <v>54</v>
      </c>
      <c r="B79" s="28">
        <v>1130.9957300000001</v>
      </c>
      <c r="C79" s="29">
        <v>1159.79847</v>
      </c>
      <c r="D79" s="66">
        <v>412.61770000000001</v>
      </c>
      <c r="E79" s="29">
        <v>52.328000000000003</v>
      </c>
      <c r="F79" s="29">
        <v>267.97000000000003</v>
      </c>
    </row>
    <row r="80" spans="1:7" ht="9.75" customHeight="1" x14ac:dyDescent="0.2">
      <c r="A80" s="46" t="s">
        <v>249</v>
      </c>
      <c r="B80" s="28"/>
      <c r="C80" s="29"/>
      <c r="D80" s="66" t="s">
        <v>163</v>
      </c>
      <c r="E80" s="29" t="s">
        <v>163</v>
      </c>
      <c r="F80" s="29">
        <v>19.8826</v>
      </c>
    </row>
    <row r="81" spans="1:6" ht="9.75" customHeight="1" x14ac:dyDescent="0.2">
      <c r="A81" s="46" t="s">
        <v>55</v>
      </c>
      <c r="B81" s="28">
        <v>1839.9668000000001</v>
      </c>
      <c r="C81" s="29">
        <v>1914.825</v>
      </c>
      <c r="D81" s="66">
        <v>1965.4649999999999</v>
      </c>
      <c r="E81" s="29">
        <v>1740.328</v>
      </c>
      <c r="F81" s="29">
        <v>2398.1181200000001</v>
      </c>
    </row>
    <row r="82" spans="1:6" ht="9.75" customHeight="1" x14ac:dyDescent="0.2">
      <c r="A82" s="46" t="s">
        <v>56</v>
      </c>
      <c r="B82" s="28">
        <v>124.56773</v>
      </c>
      <c r="C82" s="29">
        <v>53.194400000000002</v>
      </c>
      <c r="D82" s="66">
        <v>39.523540000000004</v>
      </c>
      <c r="E82" s="29" t="s">
        <v>163</v>
      </c>
      <c r="F82" s="29">
        <v>4.0114000000000001</v>
      </c>
    </row>
    <row r="83" spans="1:6" s="13" customFormat="1" ht="9.75" hidden="1" customHeight="1" x14ac:dyDescent="0.2">
      <c r="A83" s="47" t="s">
        <v>202</v>
      </c>
      <c r="B83" s="35">
        <v>76.593000000000004</v>
      </c>
      <c r="C83" s="35">
        <v>186.59479999999999</v>
      </c>
      <c r="D83" s="70">
        <v>26.114999999999998</v>
      </c>
      <c r="E83" s="35" t="s">
        <v>163</v>
      </c>
      <c r="F83" s="35" t="s">
        <v>163</v>
      </c>
    </row>
    <row r="84" spans="1:6" ht="9.75" customHeight="1" x14ac:dyDescent="0.2">
      <c r="A84" s="46" t="s">
        <v>57</v>
      </c>
      <c r="B84" s="28">
        <v>34231.423470000002</v>
      </c>
      <c r="C84" s="29">
        <v>54233.454720000002</v>
      </c>
      <c r="D84" s="66">
        <v>13039.409220000001</v>
      </c>
      <c r="E84" s="29">
        <v>8064.66266</v>
      </c>
      <c r="F84" s="29">
        <v>896.13780000000008</v>
      </c>
    </row>
    <row r="85" spans="1:6" ht="9.75" customHeight="1" x14ac:dyDescent="0.2">
      <c r="A85" s="46" t="s">
        <v>59</v>
      </c>
      <c r="B85" s="28">
        <v>4038.5521699999999</v>
      </c>
      <c r="C85" s="29">
        <v>3117.61519</v>
      </c>
      <c r="D85" s="66">
        <v>1702.7759599999999</v>
      </c>
      <c r="E85" s="29">
        <v>2613.2381700000001</v>
      </c>
      <c r="F85" s="29">
        <v>2110.6004900000003</v>
      </c>
    </row>
    <row r="86" spans="1:6" ht="9.75" customHeight="1" x14ac:dyDescent="0.2">
      <c r="A86" s="46" t="s">
        <v>58</v>
      </c>
      <c r="B86" s="29">
        <v>62.933500000000002</v>
      </c>
      <c r="C86" s="29">
        <v>306.37279999999998</v>
      </c>
      <c r="D86" s="66">
        <v>174.36699999999999</v>
      </c>
      <c r="E86" s="29">
        <v>687.98669999999993</v>
      </c>
      <c r="F86" s="29">
        <v>1117.8040000000001</v>
      </c>
    </row>
    <row r="87" spans="1:6" ht="9.75" customHeight="1" x14ac:dyDescent="0.2">
      <c r="A87" s="46" t="s">
        <v>60</v>
      </c>
      <c r="B87" s="28">
        <v>816.46600000000001</v>
      </c>
      <c r="C87" s="29">
        <v>511.38184999999999</v>
      </c>
      <c r="D87" s="66">
        <v>538.35424999999998</v>
      </c>
      <c r="E87" s="29">
        <v>268.47909000000004</v>
      </c>
      <c r="F87" s="29">
        <v>160.6422</v>
      </c>
    </row>
    <row r="88" spans="1:6" ht="9.9499999999999993" customHeight="1" x14ac:dyDescent="0.2">
      <c r="A88" s="51" t="s">
        <v>152</v>
      </c>
      <c r="B88" s="26">
        <v>246477.13454999999</v>
      </c>
      <c r="C88" s="27">
        <v>94600.687329999986</v>
      </c>
      <c r="D88" s="65">
        <v>109214.46506</v>
      </c>
      <c r="E88" s="27">
        <f>SUM(E89:E102)</f>
        <v>131890.58952999997</v>
      </c>
      <c r="F88" s="27">
        <f>SUM(F89:F102)</f>
        <v>118307.59218000001</v>
      </c>
    </row>
    <row r="89" spans="1:6" ht="9.75" customHeight="1" x14ac:dyDescent="0.2">
      <c r="A89" s="46" t="s">
        <v>61</v>
      </c>
      <c r="B89" s="28">
        <v>2055.62059</v>
      </c>
      <c r="C89" s="29">
        <v>5758.9769000000006</v>
      </c>
      <c r="D89" s="66">
        <v>1198.6504299999999</v>
      </c>
      <c r="E89" s="29">
        <v>3490.1207899999999</v>
      </c>
      <c r="F89" s="29">
        <v>1502.99253</v>
      </c>
    </row>
    <row r="90" spans="1:6" ht="9.75" customHeight="1" x14ac:dyDescent="0.2">
      <c r="A90" s="46" t="s">
        <v>218</v>
      </c>
      <c r="B90" s="29" t="s">
        <v>163</v>
      </c>
      <c r="C90" s="29">
        <v>27.43158</v>
      </c>
      <c r="D90" s="66" t="s">
        <v>163</v>
      </c>
      <c r="E90" s="29">
        <v>643.97933</v>
      </c>
      <c r="F90" s="29">
        <v>7454.2410799999998</v>
      </c>
    </row>
    <row r="91" spans="1:6" ht="9.75" customHeight="1" x14ac:dyDescent="0.2">
      <c r="A91" s="46" t="s">
        <v>68</v>
      </c>
      <c r="B91" s="29">
        <v>10306.145619999999</v>
      </c>
      <c r="C91" s="29">
        <v>6977.0139800000006</v>
      </c>
      <c r="D91" s="66">
        <v>5017.0827499999996</v>
      </c>
      <c r="E91" s="29">
        <v>5695.4939299999996</v>
      </c>
      <c r="F91" s="29">
        <v>8053.27117</v>
      </c>
    </row>
    <row r="92" spans="1:6" ht="9.75" customHeight="1" x14ac:dyDescent="0.2">
      <c r="A92" s="46" t="s">
        <v>241</v>
      </c>
      <c r="B92" s="29"/>
      <c r="C92" s="29"/>
      <c r="D92" s="66" t="s">
        <v>163</v>
      </c>
      <c r="E92" s="29">
        <v>81.340500000000006</v>
      </c>
      <c r="F92" s="29" t="s">
        <v>163</v>
      </c>
    </row>
    <row r="93" spans="1:6" s="13" customFormat="1" ht="9.75" hidden="1" customHeight="1" x14ac:dyDescent="0.2">
      <c r="A93" s="47" t="s">
        <v>191</v>
      </c>
      <c r="B93" s="35">
        <v>49.520029999999998</v>
      </c>
      <c r="C93" s="35">
        <v>11.130409999999999</v>
      </c>
      <c r="D93" s="70" t="s">
        <v>237</v>
      </c>
      <c r="E93" s="35" t="s">
        <v>163</v>
      </c>
      <c r="F93" s="35" t="s">
        <v>163</v>
      </c>
    </row>
    <row r="94" spans="1:6" ht="9.75" customHeight="1" x14ac:dyDescent="0.2">
      <c r="A94" s="46" t="s">
        <v>62</v>
      </c>
      <c r="B94" s="28">
        <v>236.85239999999999</v>
      </c>
      <c r="C94" s="29">
        <v>365.71969999999999</v>
      </c>
      <c r="D94" s="66">
        <v>242.78782000000001</v>
      </c>
      <c r="E94" s="29">
        <v>111.94453</v>
      </c>
      <c r="F94" s="29">
        <v>38.685699999999997</v>
      </c>
    </row>
    <row r="95" spans="1:6" ht="9.75" customHeight="1" x14ac:dyDescent="0.2">
      <c r="A95" s="46" t="s">
        <v>219</v>
      </c>
      <c r="B95" s="29">
        <v>35.340000000000003</v>
      </c>
      <c r="C95" s="29">
        <v>7.5729899999999999</v>
      </c>
      <c r="D95" s="66">
        <v>201.40817000000001</v>
      </c>
      <c r="E95" s="29">
        <v>9.6730099999999997</v>
      </c>
      <c r="F95" s="29">
        <v>7.8368400000000005</v>
      </c>
    </row>
    <row r="96" spans="1:6" ht="9.75" customHeight="1" x14ac:dyDescent="0.2">
      <c r="A96" s="46" t="s">
        <v>63</v>
      </c>
      <c r="B96" s="29">
        <v>570.64328</v>
      </c>
      <c r="C96" s="29">
        <v>883.73969</v>
      </c>
      <c r="D96" s="66">
        <v>609.45442000000003</v>
      </c>
      <c r="E96" s="29">
        <v>1384.9691799999998</v>
      </c>
      <c r="F96" s="29">
        <v>1065.63679</v>
      </c>
    </row>
    <row r="97" spans="1:6" ht="9.75" customHeight="1" x14ac:dyDescent="0.2">
      <c r="A97" s="46" t="s">
        <v>70</v>
      </c>
      <c r="B97" s="29">
        <v>232655.35457</v>
      </c>
      <c r="C97" s="29">
        <v>79370.913819999987</v>
      </c>
      <c r="D97" s="66">
        <v>100102.02708</v>
      </c>
      <c r="E97" s="29">
        <v>117842.04981999999</v>
      </c>
      <c r="F97" s="29">
        <v>94197.828040000008</v>
      </c>
    </row>
    <row r="98" spans="1:6" ht="9.75" customHeight="1" x14ac:dyDescent="0.2">
      <c r="A98" s="46" t="s">
        <v>220</v>
      </c>
      <c r="B98" s="28">
        <v>5.1576000000000004</v>
      </c>
      <c r="C98" s="29">
        <v>229.87964000000002</v>
      </c>
      <c r="D98" s="66">
        <v>392.58499</v>
      </c>
      <c r="E98" s="29" t="s">
        <v>163</v>
      </c>
      <c r="F98" s="29">
        <v>1494.37635</v>
      </c>
    </row>
    <row r="99" spans="1:6" ht="9.75" customHeight="1" x14ac:dyDescent="0.2">
      <c r="A99" s="46" t="s">
        <v>213</v>
      </c>
      <c r="B99" s="29" t="s">
        <v>163</v>
      </c>
      <c r="C99" s="29">
        <v>110.64451</v>
      </c>
      <c r="D99" s="66" t="s">
        <v>163</v>
      </c>
      <c r="E99" s="29">
        <v>1237.9480100000001</v>
      </c>
      <c r="F99" s="29" t="s">
        <v>163</v>
      </c>
    </row>
    <row r="100" spans="1:6" ht="9.75" customHeight="1" x14ac:dyDescent="0.2">
      <c r="A100" s="46" t="s">
        <v>221</v>
      </c>
      <c r="B100" s="29" t="s">
        <v>163</v>
      </c>
      <c r="C100" s="29">
        <v>3.8026799999999996</v>
      </c>
      <c r="D100" s="66">
        <v>150.31599</v>
      </c>
      <c r="E100" s="29">
        <v>150.23196999999999</v>
      </c>
      <c r="F100" s="29">
        <v>6.7888000000000002</v>
      </c>
    </row>
    <row r="101" spans="1:6" ht="9.75" customHeight="1" x14ac:dyDescent="0.2">
      <c r="A101" s="46" t="s">
        <v>64</v>
      </c>
      <c r="B101" s="28">
        <v>502.20046000000002</v>
      </c>
      <c r="C101" s="29">
        <v>853.86143000000004</v>
      </c>
      <c r="D101" s="66">
        <v>1300.1534099999999</v>
      </c>
      <c r="E101" s="29">
        <v>1242.8384599999999</v>
      </c>
      <c r="F101" s="29">
        <v>591.80368999999996</v>
      </c>
    </row>
    <row r="102" spans="1:6" ht="9.75" customHeight="1" x14ac:dyDescent="0.2">
      <c r="A102" s="46" t="s">
        <v>250</v>
      </c>
      <c r="B102" s="28"/>
      <c r="C102" s="29"/>
      <c r="D102" s="66" t="s">
        <v>163</v>
      </c>
      <c r="E102" s="29" t="s">
        <v>163</v>
      </c>
      <c r="F102" s="29">
        <v>3894.1311900000001</v>
      </c>
    </row>
    <row r="103" spans="1:6" ht="15" customHeight="1" x14ac:dyDescent="0.2">
      <c r="A103" s="51" t="s">
        <v>192</v>
      </c>
      <c r="B103" s="26">
        <v>10273.874900000001</v>
      </c>
      <c r="C103" s="27">
        <v>1615.51747</v>
      </c>
      <c r="D103" s="65">
        <v>6203.4007500000007</v>
      </c>
      <c r="E103" s="27">
        <v>2325.68541</v>
      </c>
      <c r="F103" s="27">
        <v>25873.109529999998</v>
      </c>
    </row>
    <row r="104" spans="1:6" ht="9.75" customHeight="1" x14ac:dyDescent="0.2">
      <c r="A104" s="46" t="s">
        <v>222</v>
      </c>
      <c r="B104" s="28">
        <v>3999.8263999999999</v>
      </c>
      <c r="C104" s="29">
        <v>639.77519999999993</v>
      </c>
      <c r="D104" s="66">
        <v>3768.6332000000002</v>
      </c>
      <c r="E104" s="29">
        <v>446.11849999999998</v>
      </c>
      <c r="F104" s="29">
        <v>24696.672999999999</v>
      </c>
    </row>
    <row r="105" spans="1:6" ht="9.75" customHeight="1" x14ac:dyDescent="0.2">
      <c r="A105" s="46" t="s">
        <v>65</v>
      </c>
      <c r="B105" s="28">
        <v>5625.5593600000002</v>
      </c>
      <c r="C105" s="29">
        <v>741.21898999999996</v>
      </c>
      <c r="D105" s="66">
        <v>1974.2085500000001</v>
      </c>
      <c r="E105" s="29">
        <v>1055.9164499999999</v>
      </c>
      <c r="F105" s="29">
        <v>381.87349</v>
      </c>
    </row>
    <row r="106" spans="1:6" ht="9.75" customHeight="1" x14ac:dyDescent="0.2">
      <c r="A106" s="46" t="s">
        <v>66</v>
      </c>
      <c r="B106" s="28">
        <v>559.92895999999996</v>
      </c>
      <c r="C106" s="29">
        <v>165.66154</v>
      </c>
      <c r="D106" s="66">
        <v>208.53899999999999</v>
      </c>
      <c r="E106" s="29">
        <v>259.86545999999998</v>
      </c>
      <c r="F106" s="29">
        <v>131.35149999999999</v>
      </c>
    </row>
    <row r="107" spans="1:6" ht="9.75" customHeight="1" x14ac:dyDescent="0.2">
      <c r="A107" s="46" t="s">
        <v>67</v>
      </c>
      <c r="B107" s="29">
        <v>21.521999999999998</v>
      </c>
      <c r="C107" s="29">
        <v>65.75</v>
      </c>
      <c r="D107" s="66">
        <v>252.02</v>
      </c>
      <c r="E107" s="29">
        <v>563.78499999999997</v>
      </c>
      <c r="F107" s="29">
        <v>663.21154000000001</v>
      </c>
    </row>
    <row r="108" spans="1:6" s="13" customFormat="1" ht="9.75" customHeight="1" x14ac:dyDescent="0.2">
      <c r="A108" s="47" t="s">
        <v>204</v>
      </c>
      <c r="B108" s="35">
        <v>67.038179999999997</v>
      </c>
      <c r="C108" s="35">
        <v>3.1117399999999997</v>
      </c>
      <c r="D108" s="70" t="s">
        <v>237</v>
      </c>
      <c r="E108" s="35" t="s">
        <v>163</v>
      </c>
      <c r="F108" s="35" t="s">
        <v>163</v>
      </c>
    </row>
    <row r="109" spans="1:6" ht="9.9499999999999993" customHeight="1" x14ac:dyDescent="0.2">
      <c r="A109" s="51" t="s">
        <v>193</v>
      </c>
      <c r="B109" s="26">
        <v>73674.620450000002</v>
      </c>
      <c r="C109" s="27">
        <v>58092.029190000001</v>
      </c>
      <c r="D109" s="65">
        <v>29413.625769999999</v>
      </c>
      <c r="E109" s="27">
        <v>27815.111419999997</v>
      </c>
      <c r="F109" s="27">
        <v>22382.057210000003</v>
      </c>
    </row>
    <row r="110" spans="1:6" ht="9.9499999999999993" customHeight="1" x14ac:dyDescent="0.2">
      <c r="A110" s="46" t="s">
        <v>164</v>
      </c>
      <c r="B110" s="28">
        <v>47279.01038</v>
      </c>
      <c r="C110" s="29">
        <v>28077.068850000003</v>
      </c>
      <c r="D110" s="66">
        <v>21504.04061</v>
      </c>
      <c r="E110" s="29">
        <v>17751.151690000002</v>
      </c>
      <c r="F110" s="29">
        <v>16566.443330000002</v>
      </c>
    </row>
    <row r="111" spans="1:6" ht="9.9499999999999993" customHeight="1" x14ac:dyDescent="0.2">
      <c r="A111" s="46" t="s">
        <v>165</v>
      </c>
      <c r="B111" s="28">
        <v>1397.62</v>
      </c>
      <c r="C111" s="29">
        <v>5108.4823499999993</v>
      </c>
      <c r="D111" s="66">
        <v>3354.3531699999999</v>
      </c>
      <c r="E111" s="29">
        <v>2490.6997200000001</v>
      </c>
      <c r="F111" s="29">
        <v>543.24369999999999</v>
      </c>
    </row>
    <row r="112" spans="1:6" ht="9.9499999999999993" customHeight="1" x14ac:dyDescent="0.2">
      <c r="A112" s="46" t="s">
        <v>69</v>
      </c>
      <c r="B112" s="28">
        <v>20576.768350000002</v>
      </c>
      <c r="C112" s="29">
        <v>24588.075270000001</v>
      </c>
      <c r="D112" s="66">
        <v>2688.14921</v>
      </c>
      <c r="E112" s="29">
        <v>2316.5680200000002</v>
      </c>
      <c r="F112" s="29">
        <v>4305.5419800000009</v>
      </c>
    </row>
    <row r="113" spans="1:6" ht="9.9499999999999993" customHeight="1" x14ac:dyDescent="0.2">
      <c r="A113" s="46" t="s">
        <v>166</v>
      </c>
      <c r="B113" s="29">
        <v>1528.5846799999999</v>
      </c>
      <c r="C113" s="29">
        <v>155.35329000000002</v>
      </c>
      <c r="D113" s="66">
        <v>1785.3566000000001</v>
      </c>
      <c r="E113" s="29">
        <v>5141.6568099999995</v>
      </c>
      <c r="F113" s="29">
        <v>829.04273999999998</v>
      </c>
    </row>
    <row r="114" spans="1:6" ht="9.9499999999999993" customHeight="1" x14ac:dyDescent="0.2">
      <c r="A114" s="48" t="s">
        <v>178</v>
      </c>
      <c r="B114" s="30">
        <v>2892.6370400000001</v>
      </c>
      <c r="C114" s="30">
        <v>163.04943</v>
      </c>
      <c r="D114" s="67">
        <v>81.726179999999999</v>
      </c>
      <c r="E114" s="57">
        <v>115.03518</v>
      </c>
      <c r="F114" s="57">
        <v>137.78546</v>
      </c>
    </row>
    <row r="115" spans="1:6" ht="9.75" customHeight="1" x14ac:dyDescent="0.2">
      <c r="A115" s="21"/>
      <c r="B115" s="31"/>
      <c r="C115" s="3"/>
      <c r="D115" s="3"/>
      <c r="E115" s="22"/>
      <c r="F115" s="22" t="s">
        <v>141</v>
      </c>
    </row>
    <row r="116" spans="1:6" ht="15.75" x14ac:dyDescent="0.25">
      <c r="A116" s="1" t="s">
        <v>246</v>
      </c>
      <c r="B116" s="2"/>
      <c r="C116" s="2"/>
      <c r="D116" s="2"/>
      <c r="E116" s="2"/>
      <c r="F116" s="2"/>
    </row>
    <row r="117" spans="1:6" ht="9.9499999999999993" customHeight="1" x14ac:dyDescent="0.25">
      <c r="A117" s="14" t="s">
        <v>257</v>
      </c>
    </row>
    <row r="118" spans="1:6" ht="2.25" customHeight="1" x14ac:dyDescent="0.2">
      <c r="A118" s="21"/>
      <c r="E118" s="4">
        <v>0</v>
      </c>
    </row>
    <row r="119" spans="1:6" ht="15" customHeight="1" x14ac:dyDescent="0.2">
      <c r="A119" s="42" t="s">
        <v>142</v>
      </c>
      <c r="B119" s="84" t="s">
        <v>217</v>
      </c>
      <c r="C119" s="84" t="s">
        <v>238</v>
      </c>
      <c r="D119" s="81" t="s">
        <v>239</v>
      </c>
      <c r="E119" s="78">
        <v>2014</v>
      </c>
      <c r="F119" s="78" t="s">
        <v>245</v>
      </c>
    </row>
    <row r="120" spans="1:6" ht="9.9499999999999993" customHeight="1" x14ac:dyDescent="0.2">
      <c r="A120" s="43" t="s">
        <v>139</v>
      </c>
      <c r="B120" s="85"/>
      <c r="C120" s="87"/>
      <c r="D120" s="90"/>
      <c r="E120" s="79"/>
      <c r="F120" s="79"/>
    </row>
    <row r="121" spans="1:6" ht="9.9499999999999993" customHeight="1" x14ac:dyDescent="0.2">
      <c r="A121" s="44" t="s">
        <v>140</v>
      </c>
      <c r="B121" s="86"/>
      <c r="C121" s="86"/>
      <c r="D121" s="91"/>
      <c r="E121" s="80"/>
      <c r="F121" s="80"/>
    </row>
    <row r="122" spans="1:6" ht="12" customHeight="1" x14ac:dyDescent="0.2">
      <c r="A122" s="51" t="s">
        <v>169</v>
      </c>
      <c r="B122" s="26">
        <v>1044.7546400000001</v>
      </c>
      <c r="C122" s="27">
        <v>531.37318000000005</v>
      </c>
      <c r="D122" s="65">
        <v>1559.46057</v>
      </c>
      <c r="E122" s="58">
        <v>544.10056000000009</v>
      </c>
      <c r="F122" s="58">
        <v>2076.58986</v>
      </c>
    </row>
    <row r="123" spans="1:6" s="13" customFormat="1" ht="9.9499999999999993" hidden="1" customHeight="1" x14ac:dyDescent="0.2">
      <c r="A123" s="47" t="s">
        <v>205</v>
      </c>
      <c r="B123" s="35">
        <v>19.152000000000001</v>
      </c>
      <c r="C123" s="35" t="s">
        <v>237</v>
      </c>
      <c r="D123" s="70">
        <v>23.256599999999999</v>
      </c>
      <c r="E123" s="35" t="s">
        <v>163</v>
      </c>
      <c r="F123" s="35" t="s">
        <v>163</v>
      </c>
    </row>
    <row r="124" spans="1:6" ht="9.9499999999999993" customHeight="1" x14ac:dyDescent="0.2">
      <c r="A124" s="46" t="s">
        <v>160</v>
      </c>
      <c r="B124" s="28">
        <v>183.13526000000002</v>
      </c>
      <c r="C124" s="29">
        <v>0.96265999999999996</v>
      </c>
      <c r="D124" s="66">
        <v>523.82339999999999</v>
      </c>
      <c r="E124" s="29">
        <v>456.40273999999999</v>
      </c>
      <c r="F124" s="29">
        <v>1472.4968899999999</v>
      </c>
    </row>
    <row r="125" spans="1:6" ht="9.9499999999999993" customHeight="1" x14ac:dyDescent="0.2">
      <c r="A125" s="46" t="s">
        <v>168</v>
      </c>
      <c r="B125" s="28">
        <v>212.54252</v>
      </c>
      <c r="C125" s="29">
        <v>530.41052000000002</v>
      </c>
      <c r="D125" s="66">
        <v>996.12662</v>
      </c>
      <c r="E125" s="29">
        <v>38.391269999999999</v>
      </c>
      <c r="F125" s="29">
        <v>588.26745999999991</v>
      </c>
    </row>
    <row r="126" spans="1:6" ht="9.9499999999999993" customHeight="1" x14ac:dyDescent="0.2">
      <c r="A126" s="46" t="s">
        <v>167</v>
      </c>
      <c r="B126" s="29">
        <v>629.92485999999997</v>
      </c>
      <c r="C126" s="29" t="s">
        <v>237</v>
      </c>
      <c r="D126" s="66">
        <v>16.25395</v>
      </c>
      <c r="E126" s="29">
        <v>49.306550000000001</v>
      </c>
      <c r="F126" s="29">
        <v>15.82551</v>
      </c>
    </row>
    <row r="127" spans="1:6" ht="9.9499999999999993" customHeight="1" x14ac:dyDescent="0.2">
      <c r="A127" s="51" t="s">
        <v>194</v>
      </c>
      <c r="B127" s="26">
        <v>54887.416229999995</v>
      </c>
      <c r="C127" s="27">
        <v>120730.09818</v>
      </c>
      <c r="D127" s="65">
        <v>38247.400159999997</v>
      </c>
      <c r="E127" s="27">
        <v>73054.495469999994</v>
      </c>
      <c r="F127" s="27">
        <v>81706.497499999998</v>
      </c>
    </row>
    <row r="128" spans="1:6" ht="9.9499999999999993" customHeight="1" x14ac:dyDescent="0.2">
      <c r="A128" s="46" t="s">
        <v>48</v>
      </c>
      <c r="B128" s="28">
        <v>54887.416229999995</v>
      </c>
      <c r="C128" s="29">
        <v>120730.09818</v>
      </c>
      <c r="D128" s="66">
        <v>38247.400159999997</v>
      </c>
      <c r="E128" s="29">
        <v>73054.495469999994</v>
      </c>
      <c r="F128" s="29">
        <v>81706.497499999998</v>
      </c>
    </row>
    <row r="129" spans="1:6" ht="9.9499999999999993" customHeight="1" x14ac:dyDescent="0.2">
      <c r="A129" s="51" t="s">
        <v>195</v>
      </c>
      <c r="B129" s="26">
        <v>4093.5188100000005</v>
      </c>
      <c r="C129" s="27">
        <v>671.89096000000006</v>
      </c>
      <c r="D129" s="65">
        <v>1172.0696800000001</v>
      </c>
      <c r="E129" s="27">
        <v>1142.16074</v>
      </c>
      <c r="F129" s="27">
        <v>484.77303000000001</v>
      </c>
    </row>
    <row r="130" spans="1:6" ht="9.9499999999999993" customHeight="1" x14ac:dyDescent="0.2">
      <c r="A130" s="46" t="s">
        <v>161</v>
      </c>
      <c r="B130" s="29">
        <v>215.09925000000001</v>
      </c>
      <c r="C130" s="29">
        <v>217.59210000000002</v>
      </c>
      <c r="D130" s="66">
        <v>201.1756</v>
      </c>
      <c r="E130" s="29">
        <v>5.2060000000000004</v>
      </c>
      <c r="F130" s="29">
        <v>40.669379999999997</v>
      </c>
    </row>
    <row r="131" spans="1:6" ht="9.9499999999999993" customHeight="1" x14ac:dyDescent="0.2">
      <c r="A131" s="46" t="s">
        <v>71</v>
      </c>
      <c r="B131" s="29">
        <v>3878.4195600000003</v>
      </c>
      <c r="C131" s="29">
        <v>425.65726000000001</v>
      </c>
      <c r="D131" s="66">
        <v>941.04007999999999</v>
      </c>
      <c r="E131" s="29">
        <v>529.67187000000001</v>
      </c>
      <c r="F131" s="29">
        <v>444.10365000000002</v>
      </c>
    </row>
    <row r="132" spans="1:6" ht="9.9499999999999993" customHeight="1" x14ac:dyDescent="0.2">
      <c r="A132" s="46" t="s">
        <v>214</v>
      </c>
      <c r="B132" s="29" t="s">
        <v>163</v>
      </c>
      <c r="C132" s="29">
        <v>28.641599999999997</v>
      </c>
      <c r="D132" s="66" t="s">
        <v>163</v>
      </c>
      <c r="E132" s="29">
        <v>29.344000000000001</v>
      </c>
      <c r="F132" s="29" t="s">
        <v>163</v>
      </c>
    </row>
    <row r="133" spans="1:6" ht="9.9499999999999993" customHeight="1" x14ac:dyDescent="0.2">
      <c r="A133" s="47" t="s">
        <v>233</v>
      </c>
      <c r="B133" s="29"/>
      <c r="C133" s="29" t="s">
        <v>237</v>
      </c>
      <c r="D133" s="66">
        <v>29.853999999999999</v>
      </c>
      <c r="E133" s="29">
        <v>577.93886999999995</v>
      </c>
      <c r="F133" s="29" t="s">
        <v>163</v>
      </c>
    </row>
    <row r="134" spans="1:6" ht="12" customHeight="1" x14ac:dyDescent="0.2">
      <c r="A134" s="49" t="s">
        <v>72</v>
      </c>
      <c r="B134" s="26">
        <v>12283207.740600001</v>
      </c>
      <c r="C134" s="27">
        <v>13475144.372020001</v>
      </c>
      <c r="D134" s="65">
        <v>12855636.116530001</v>
      </c>
      <c r="E134" s="27">
        <v>11466539.862130001</v>
      </c>
      <c r="F134" s="27">
        <v>11199808.937139999</v>
      </c>
    </row>
    <row r="135" spans="1:6" ht="9.9499999999999993" customHeight="1" x14ac:dyDescent="0.2">
      <c r="A135" s="45" t="s">
        <v>73</v>
      </c>
      <c r="B135" s="26">
        <v>8668730.7715799995</v>
      </c>
      <c r="C135" s="27">
        <v>9389801.0823599994</v>
      </c>
      <c r="D135" s="65">
        <v>8914931.9693700001</v>
      </c>
      <c r="E135" s="27">
        <v>8252596.1962600006</v>
      </c>
      <c r="F135" s="27">
        <v>8475985.7745199986</v>
      </c>
    </row>
    <row r="136" spans="1:6" ht="9.9499999999999993" customHeight="1" x14ac:dyDescent="0.2">
      <c r="A136" s="46" t="s">
        <v>95</v>
      </c>
      <c r="B136" s="28">
        <v>6972639.4397799997</v>
      </c>
      <c r="C136" s="29">
        <v>7843946.12158</v>
      </c>
      <c r="D136" s="66">
        <v>7354027.8216899997</v>
      </c>
      <c r="E136" s="29">
        <v>7042587.4981000004</v>
      </c>
      <c r="F136" s="29">
        <v>7386769.2139900001</v>
      </c>
    </row>
    <row r="137" spans="1:6" ht="9.9499999999999993" customHeight="1" x14ac:dyDescent="0.2">
      <c r="A137" s="46" t="s">
        <v>74</v>
      </c>
      <c r="B137" s="28">
        <v>1696091.3318</v>
      </c>
      <c r="C137" s="29">
        <v>1545854.9607800001</v>
      </c>
      <c r="D137" s="66">
        <v>1560904.1476800002</v>
      </c>
      <c r="E137" s="29">
        <v>1210008.6981600001</v>
      </c>
      <c r="F137" s="29">
        <v>1089216.5605299999</v>
      </c>
    </row>
    <row r="138" spans="1:6" ht="9.9499999999999993" customHeight="1" x14ac:dyDescent="0.2">
      <c r="A138" s="51" t="s">
        <v>76</v>
      </c>
      <c r="B138" s="26">
        <v>531292.23312999995</v>
      </c>
      <c r="C138" s="27">
        <v>530874.60690999997</v>
      </c>
      <c r="D138" s="65">
        <v>498845.02159999998</v>
      </c>
      <c r="E138" s="27">
        <v>481094.45268000005</v>
      </c>
      <c r="F138" s="27">
        <v>280986.60002999997</v>
      </c>
    </row>
    <row r="139" spans="1:6" ht="9.75" customHeight="1" x14ac:dyDescent="0.2">
      <c r="A139" s="47" t="s">
        <v>248</v>
      </c>
      <c r="B139" s="26"/>
      <c r="C139" s="29" t="s">
        <v>237</v>
      </c>
      <c r="D139" s="66">
        <v>46.672710000000002</v>
      </c>
      <c r="E139" s="29" t="s">
        <v>163</v>
      </c>
      <c r="F139" s="29">
        <v>2.3211599999999999</v>
      </c>
    </row>
    <row r="140" spans="1:6" ht="9.75" customHeight="1" x14ac:dyDescent="0.2">
      <c r="A140" s="46" t="s">
        <v>93</v>
      </c>
      <c r="B140" s="29">
        <v>222.9503</v>
      </c>
      <c r="C140" s="29">
        <v>101.03280000000001</v>
      </c>
      <c r="D140" s="66">
        <v>78.752520000000004</v>
      </c>
      <c r="E140" s="29">
        <v>17.755299999999998</v>
      </c>
      <c r="F140" s="29">
        <v>3634.1956800000003</v>
      </c>
    </row>
    <row r="141" spans="1:6" ht="9.75" customHeight="1" x14ac:dyDescent="0.2">
      <c r="A141" s="46" t="s">
        <v>77</v>
      </c>
      <c r="B141" s="28">
        <v>109751.80669</v>
      </c>
      <c r="C141" s="29">
        <v>55352.710829999996</v>
      </c>
      <c r="D141" s="66">
        <v>128336.65820999999</v>
      </c>
      <c r="E141" s="29">
        <v>166112.38499000002</v>
      </c>
      <c r="F141" s="29">
        <v>57349.981500000002</v>
      </c>
    </row>
    <row r="142" spans="1:6" ht="9.75" customHeight="1" x14ac:dyDescent="0.2">
      <c r="A142" s="46" t="s">
        <v>78</v>
      </c>
      <c r="B142" s="28">
        <v>61492.088369999998</v>
      </c>
      <c r="C142" s="29">
        <v>101137.65384</v>
      </c>
      <c r="D142" s="66">
        <v>105467.38051</v>
      </c>
      <c r="E142" s="29">
        <v>51181.254500000003</v>
      </c>
      <c r="F142" s="29">
        <v>34633.462310000003</v>
      </c>
    </row>
    <row r="143" spans="1:6" s="13" customFormat="1" ht="9.75" customHeight="1" x14ac:dyDescent="0.2">
      <c r="A143" s="47" t="s">
        <v>179</v>
      </c>
      <c r="B143" s="36">
        <v>6751.9637199999997</v>
      </c>
      <c r="C143" s="35">
        <v>27674.088780000002</v>
      </c>
      <c r="D143" s="70">
        <v>56422.337100000004</v>
      </c>
      <c r="E143" s="35">
        <v>21818.85729</v>
      </c>
      <c r="F143" s="35">
        <v>28965.883719999998</v>
      </c>
    </row>
    <row r="144" spans="1:6" ht="9.75" customHeight="1" x14ac:dyDescent="0.2">
      <c r="A144" s="46" t="s">
        <v>92</v>
      </c>
      <c r="B144" s="29">
        <v>2655.5959900000003</v>
      </c>
      <c r="C144" s="29">
        <v>317.42196000000001</v>
      </c>
      <c r="D144" s="66">
        <v>64.342179999999999</v>
      </c>
      <c r="E144" s="29">
        <v>3601.01343</v>
      </c>
      <c r="F144" s="29">
        <v>902.32482999999991</v>
      </c>
    </row>
    <row r="145" spans="1:6" ht="9.75" customHeight="1" x14ac:dyDescent="0.2">
      <c r="A145" s="46" t="s">
        <v>79</v>
      </c>
      <c r="B145" s="28">
        <v>7940.4025000000001</v>
      </c>
      <c r="C145" s="29">
        <v>21534.47825</v>
      </c>
      <c r="D145" s="66">
        <v>20825.222559999998</v>
      </c>
      <c r="E145" s="29">
        <v>40358.502529999998</v>
      </c>
      <c r="F145" s="29">
        <v>13840.547</v>
      </c>
    </row>
    <row r="146" spans="1:6" ht="9.75" customHeight="1" x14ac:dyDescent="0.2">
      <c r="A146" s="46" t="s">
        <v>80</v>
      </c>
      <c r="B146" s="28">
        <v>264756.18781999999</v>
      </c>
      <c r="C146" s="29">
        <v>234320.35027000002</v>
      </c>
      <c r="D146" s="66">
        <v>142762.29113</v>
      </c>
      <c r="E146" s="29">
        <v>92747.387480000005</v>
      </c>
      <c r="F146" s="29">
        <v>67412.897949999999</v>
      </c>
    </row>
    <row r="147" spans="1:6" ht="9.75" customHeight="1" x14ac:dyDescent="0.2">
      <c r="A147" s="46" t="s">
        <v>103</v>
      </c>
      <c r="B147" s="28">
        <v>77721.237739999997</v>
      </c>
      <c r="C147" s="29">
        <v>90436.870180000013</v>
      </c>
      <c r="D147" s="66">
        <v>44841.364679999999</v>
      </c>
      <c r="E147" s="29">
        <v>105257.29716</v>
      </c>
      <c r="F147" s="29">
        <v>74244.985879999993</v>
      </c>
    </row>
    <row r="148" spans="1:6" ht="15" customHeight="1" x14ac:dyDescent="0.2">
      <c r="A148" s="51" t="s">
        <v>81</v>
      </c>
      <c r="B148" s="26">
        <v>254488.72722</v>
      </c>
      <c r="C148" s="27">
        <v>398821.77840000007</v>
      </c>
      <c r="D148" s="65">
        <v>600182.31883999996</v>
      </c>
      <c r="E148" s="27">
        <v>333026.68533000007</v>
      </c>
      <c r="F148" s="27">
        <v>687025.44659000007</v>
      </c>
    </row>
    <row r="149" spans="1:6" ht="9.75" customHeight="1" x14ac:dyDescent="0.2">
      <c r="A149" s="46" t="s">
        <v>196</v>
      </c>
      <c r="B149" s="28">
        <v>10.91226</v>
      </c>
      <c r="C149" s="29">
        <v>186.70060000000001</v>
      </c>
      <c r="D149" s="66">
        <v>30.02758</v>
      </c>
      <c r="E149" s="29">
        <v>1567.4512500000001</v>
      </c>
      <c r="F149" s="29">
        <v>3128.93082</v>
      </c>
    </row>
    <row r="150" spans="1:6" ht="9.75" customHeight="1" x14ac:dyDescent="0.2">
      <c r="A150" s="46" t="s">
        <v>223</v>
      </c>
      <c r="B150" s="28">
        <v>1422.9358</v>
      </c>
      <c r="C150" s="29">
        <v>1744.21325</v>
      </c>
      <c r="D150" s="66">
        <v>2313.6406499999998</v>
      </c>
      <c r="E150" s="29">
        <v>4589.8599100000001</v>
      </c>
      <c r="F150" s="29">
        <v>2585.95966</v>
      </c>
    </row>
    <row r="151" spans="1:6" ht="9.75" customHeight="1" x14ac:dyDescent="0.2">
      <c r="A151" s="46" t="s">
        <v>75</v>
      </c>
      <c r="B151" s="28">
        <v>248182.84512000001</v>
      </c>
      <c r="C151" s="29">
        <v>386543.67572000006</v>
      </c>
      <c r="D151" s="66">
        <v>592835.41937000002</v>
      </c>
      <c r="E151" s="29">
        <v>321252.92324999999</v>
      </c>
      <c r="F151" s="29">
        <v>677732.40279999992</v>
      </c>
    </row>
    <row r="152" spans="1:6" ht="9.75" customHeight="1" x14ac:dyDescent="0.2">
      <c r="A152" s="46" t="s">
        <v>170</v>
      </c>
      <c r="B152" s="29">
        <v>3.0242100000000001</v>
      </c>
      <c r="C152" s="29" t="s">
        <v>237</v>
      </c>
      <c r="D152" s="66">
        <v>15.233840000000001</v>
      </c>
      <c r="E152" s="29">
        <v>40.268449999999994</v>
      </c>
      <c r="F152" s="29">
        <v>45.373449999999998</v>
      </c>
    </row>
    <row r="153" spans="1:6" ht="9.75" customHeight="1" x14ac:dyDescent="0.2">
      <c r="A153" s="46" t="s">
        <v>180</v>
      </c>
      <c r="B153" s="28">
        <v>1799.1022499999999</v>
      </c>
      <c r="C153" s="29">
        <v>1902.5458500000002</v>
      </c>
      <c r="D153" s="66">
        <v>2204.47136</v>
      </c>
      <c r="E153" s="29">
        <v>3928.55287</v>
      </c>
      <c r="F153" s="29">
        <v>1757.83799</v>
      </c>
    </row>
    <row r="154" spans="1:6" ht="9.75" customHeight="1" x14ac:dyDescent="0.2">
      <c r="A154" s="46" t="s">
        <v>82</v>
      </c>
      <c r="B154" s="28">
        <v>3069.9075800000001</v>
      </c>
      <c r="C154" s="29">
        <v>8444.6429800000005</v>
      </c>
      <c r="D154" s="66">
        <v>2783.5260400000002</v>
      </c>
      <c r="E154" s="29">
        <v>1647.6296</v>
      </c>
      <c r="F154" s="29">
        <v>1774.9418700000001</v>
      </c>
    </row>
    <row r="155" spans="1:6" ht="9.9499999999999993" customHeight="1" x14ac:dyDescent="0.2">
      <c r="A155" s="51" t="s">
        <v>83</v>
      </c>
      <c r="B155" s="26">
        <v>13175.556120000001</v>
      </c>
      <c r="C155" s="27">
        <v>36368.874360000002</v>
      </c>
      <c r="D155" s="65">
        <v>79958.919540000003</v>
      </c>
      <c r="E155" s="27">
        <v>127827.91529</v>
      </c>
      <c r="F155" s="27">
        <v>66222.365059999996</v>
      </c>
    </row>
    <row r="156" spans="1:6" ht="9.9499999999999993" customHeight="1" x14ac:dyDescent="0.2">
      <c r="A156" s="46" t="s">
        <v>84</v>
      </c>
      <c r="B156" s="29">
        <v>4366.8553899999997</v>
      </c>
      <c r="C156" s="29">
        <v>4146.7528700000003</v>
      </c>
      <c r="D156" s="66">
        <v>12014.846210000002</v>
      </c>
      <c r="E156" s="29">
        <v>12107.061019999999</v>
      </c>
      <c r="F156" s="29">
        <v>18477.674800000001</v>
      </c>
    </row>
    <row r="157" spans="1:6" ht="9.9499999999999993" customHeight="1" x14ac:dyDescent="0.2">
      <c r="A157" s="46" t="s">
        <v>224</v>
      </c>
      <c r="B157" s="28">
        <v>750.40412000000003</v>
      </c>
      <c r="C157" s="29">
        <v>939.55714</v>
      </c>
      <c r="D157" s="66">
        <v>482.67642999999998</v>
      </c>
      <c r="E157" s="29">
        <v>442.35539</v>
      </c>
      <c r="F157" s="29">
        <v>1002.95113</v>
      </c>
    </row>
    <row r="158" spans="1:6" ht="9.9499999999999993" customHeight="1" x14ac:dyDescent="0.2">
      <c r="A158" s="46" t="s">
        <v>85</v>
      </c>
      <c r="B158" s="28">
        <v>6806.4544500000002</v>
      </c>
      <c r="C158" s="29">
        <v>29009.870139999999</v>
      </c>
      <c r="D158" s="66">
        <v>48069.58382</v>
      </c>
      <c r="E158" s="29">
        <v>56849.178110000001</v>
      </c>
      <c r="F158" s="29">
        <v>20224.792890000001</v>
      </c>
    </row>
    <row r="159" spans="1:6" ht="9.9499999999999993" customHeight="1" x14ac:dyDescent="0.2">
      <c r="A159" s="46" t="s">
        <v>86</v>
      </c>
      <c r="B159" s="29">
        <v>1053.28189</v>
      </c>
      <c r="C159" s="29">
        <v>1004.5593</v>
      </c>
      <c r="D159" s="66">
        <v>1281.18578</v>
      </c>
      <c r="E159" s="29">
        <v>1317.88598</v>
      </c>
      <c r="F159" s="29">
        <v>1797.3588099999999</v>
      </c>
    </row>
    <row r="160" spans="1:6" ht="9.9499999999999993" customHeight="1" x14ac:dyDescent="0.2">
      <c r="A160" s="46" t="s">
        <v>87</v>
      </c>
      <c r="B160" s="28">
        <v>153.73157999999998</v>
      </c>
      <c r="C160" s="29">
        <v>843.2251</v>
      </c>
      <c r="D160" s="66">
        <v>17794.278780000001</v>
      </c>
      <c r="E160" s="29">
        <v>56936.093609999996</v>
      </c>
      <c r="F160" s="29">
        <v>24443.717629999999</v>
      </c>
    </row>
    <row r="161" spans="1:6" ht="9.9499999999999993" customHeight="1" x14ac:dyDescent="0.2">
      <c r="A161" s="46" t="s">
        <v>88</v>
      </c>
      <c r="B161" s="28">
        <v>44.828690000000002</v>
      </c>
      <c r="C161" s="29">
        <v>424.90980999999999</v>
      </c>
      <c r="D161" s="66">
        <v>316.34852000000001</v>
      </c>
      <c r="E161" s="29">
        <v>175.34117999999998</v>
      </c>
      <c r="F161" s="29">
        <v>275.8698</v>
      </c>
    </row>
    <row r="162" spans="1:6" ht="17.25" customHeight="1" x14ac:dyDescent="0.2">
      <c r="A162" s="51" t="s">
        <v>171</v>
      </c>
      <c r="B162" s="26">
        <v>3957.7150600000004</v>
      </c>
      <c r="C162" s="27">
        <v>3328.6293000000001</v>
      </c>
      <c r="D162" s="65">
        <v>5448.4755999999998</v>
      </c>
      <c r="E162" s="27">
        <v>2885.2568999999999</v>
      </c>
      <c r="F162" s="27">
        <v>10049.940349999999</v>
      </c>
    </row>
    <row r="163" spans="1:6" ht="9.9499999999999993" customHeight="1" x14ac:dyDescent="0.2">
      <c r="A163" s="46" t="s">
        <v>181</v>
      </c>
      <c r="B163" s="29" t="s">
        <v>163</v>
      </c>
      <c r="C163" s="29">
        <v>53.4756</v>
      </c>
      <c r="D163" s="66" t="s">
        <v>163</v>
      </c>
      <c r="E163" s="29">
        <v>9.6037199999999991</v>
      </c>
      <c r="F163" s="29">
        <v>2.2700999999999998</v>
      </c>
    </row>
    <row r="164" spans="1:6" ht="9.9499999999999993" customHeight="1" x14ac:dyDescent="0.2">
      <c r="A164" s="46" t="s">
        <v>98</v>
      </c>
      <c r="B164" s="28">
        <v>209.12442000000001</v>
      </c>
      <c r="C164" s="29">
        <v>459.04202000000004</v>
      </c>
      <c r="D164" s="66">
        <v>450.43081999999998</v>
      </c>
      <c r="E164" s="29">
        <v>427.13216999999997</v>
      </c>
      <c r="F164" s="29">
        <v>8857.9355099999993</v>
      </c>
    </row>
    <row r="165" spans="1:6" ht="9.9499999999999993" customHeight="1" x14ac:dyDescent="0.2">
      <c r="A165" s="46" t="s">
        <v>242</v>
      </c>
      <c r="B165" s="28"/>
      <c r="C165" s="29"/>
      <c r="D165" s="66" t="s">
        <v>163</v>
      </c>
      <c r="E165" s="29">
        <v>55.653690000000005</v>
      </c>
      <c r="F165" s="29" t="s">
        <v>163</v>
      </c>
    </row>
    <row r="166" spans="1:6" ht="9.9499999999999993" customHeight="1" x14ac:dyDescent="0.2">
      <c r="A166" s="46" t="s">
        <v>136</v>
      </c>
      <c r="B166" s="28">
        <v>3748.5906400000003</v>
      </c>
      <c r="C166" s="29">
        <v>2816.11168</v>
      </c>
      <c r="D166" s="66">
        <v>4998.0447800000002</v>
      </c>
      <c r="E166" s="29">
        <v>2392.8673199999998</v>
      </c>
      <c r="F166" s="29">
        <v>1189.7347400000001</v>
      </c>
    </row>
    <row r="167" spans="1:6" ht="9.9499999999999993" customHeight="1" x14ac:dyDescent="0.2">
      <c r="A167" s="51" t="s">
        <v>197</v>
      </c>
      <c r="B167" s="26">
        <v>78995.85798999999</v>
      </c>
      <c r="C167" s="27">
        <v>88577.900690000009</v>
      </c>
      <c r="D167" s="65">
        <v>151321.47935000001</v>
      </c>
      <c r="E167" s="27">
        <v>141903.00476999997</v>
      </c>
      <c r="F167" s="27">
        <v>85614.974759999997</v>
      </c>
    </row>
    <row r="168" spans="1:6" ht="9.9499999999999993" customHeight="1" x14ac:dyDescent="0.2">
      <c r="A168" s="46" t="s">
        <v>225</v>
      </c>
      <c r="B168" s="28">
        <v>151.70514</v>
      </c>
      <c r="C168" s="29">
        <v>137.8116</v>
      </c>
      <c r="D168" s="66">
        <v>62.248040000000003</v>
      </c>
      <c r="E168" s="29">
        <v>26.03257</v>
      </c>
      <c r="F168" s="29">
        <v>14.18341</v>
      </c>
    </row>
    <row r="169" spans="1:6" ht="9.9499999999999993" customHeight="1" x14ac:dyDescent="0.2">
      <c r="A169" s="46" t="s">
        <v>211</v>
      </c>
      <c r="B169" s="29">
        <v>43.699930000000002</v>
      </c>
      <c r="C169" s="29" t="s">
        <v>237</v>
      </c>
      <c r="D169" s="66" t="s">
        <v>237</v>
      </c>
      <c r="E169" s="29" t="s">
        <v>163</v>
      </c>
      <c r="F169" s="29">
        <v>9.4126100000000008</v>
      </c>
    </row>
    <row r="170" spans="1:6" ht="9.9499999999999993" customHeight="1" x14ac:dyDescent="0.2">
      <c r="A170" s="46" t="s">
        <v>135</v>
      </c>
      <c r="B170" s="28">
        <v>78800.452919999996</v>
      </c>
      <c r="C170" s="29">
        <v>88440.089090000009</v>
      </c>
      <c r="D170" s="66">
        <v>151255.35131</v>
      </c>
      <c r="E170" s="29">
        <v>141875.5122</v>
      </c>
      <c r="F170" s="29">
        <v>85591.37874</v>
      </c>
    </row>
    <row r="171" spans="1:6" ht="9.9499999999999993" customHeight="1" x14ac:dyDescent="0.2">
      <c r="A171" s="52" t="s">
        <v>230</v>
      </c>
      <c r="B171" s="32"/>
      <c r="C171" s="32" t="s">
        <v>163</v>
      </c>
      <c r="D171" s="68">
        <v>3.88</v>
      </c>
      <c r="E171" s="59">
        <v>1.46</v>
      </c>
      <c r="F171" s="59" t="s">
        <v>163</v>
      </c>
    </row>
    <row r="172" spans="1:6" ht="9.75" customHeight="1" x14ac:dyDescent="0.2">
      <c r="A172" s="21"/>
      <c r="B172" s="22"/>
      <c r="C172" s="3"/>
      <c r="D172" s="3"/>
      <c r="E172" s="22"/>
      <c r="F172" s="22" t="s">
        <v>141</v>
      </c>
    </row>
    <row r="173" spans="1:6" ht="9.75" customHeight="1" x14ac:dyDescent="0.2">
      <c r="A173" s="15"/>
      <c r="B173" s="17"/>
      <c r="C173" s="16"/>
      <c r="D173" s="16"/>
      <c r="E173" s="17"/>
      <c r="F173" s="17"/>
    </row>
    <row r="174" spans="1:6" ht="9.75" customHeight="1" x14ac:dyDescent="0.2">
      <c r="A174" s="15"/>
      <c r="B174" s="17"/>
      <c r="C174" s="16"/>
      <c r="D174" s="16"/>
      <c r="E174" s="17"/>
      <c r="F174" s="17"/>
    </row>
    <row r="175" spans="1:6" ht="9.75" customHeight="1" x14ac:dyDescent="0.2">
      <c r="A175" s="15"/>
      <c r="B175" s="17"/>
      <c r="C175" s="16"/>
      <c r="D175" s="16"/>
      <c r="E175" s="17"/>
      <c r="F175" s="17"/>
    </row>
    <row r="176" spans="1:6" ht="9.75" customHeight="1" x14ac:dyDescent="0.2">
      <c r="A176" s="15"/>
      <c r="B176" s="17"/>
      <c r="C176" s="16"/>
      <c r="D176" s="16"/>
      <c r="E176" s="17"/>
      <c r="F176" s="17"/>
    </row>
    <row r="177" spans="1:6" ht="15.75" x14ac:dyDescent="0.25">
      <c r="A177" s="1" t="s">
        <v>246</v>
      </c>
      <c r="B177" s="2"/>
      <c r="C177" s="2"/>
      <c r="D177" s="2"/>
      <c r="E177" s="2"/>
      <c r="F177" s="2"/>
    </row>
    <row r="178" spans="1:6" ht="11.25" customHeight="1" x14ac:dyDescent="0.25">
      <c r="A178" s="14" t="s">
        <v>257</v>
      </c>
    </row>
    <row r="179" spans="1:6" ht="1.5" customHeight="1" x14ac:dyDescent="0.25">
      <c r="A179" s="41"/>
      <c r="E179" s="4">
        <v>0</v>
      </c>
    </row>
    <row r="180" spans="1:6" ht="15" customHeight="1" x14ac:dyDescent="0.2">
      <c r="A180" s="42" t="s">
        <v>142</v>
      </c>
      <c r="B180" s="84" t="s">
        <v>217</v>
      </c>
      <c r="C180" s="84" t="s">
        <v>238</v>
      </c>
      <c r="D180" s="81" t="s">
        <v>239</v>
      </c>
      <c r="E180" s="78">
        <v>2014</v>
      </c>
      <c r="F180" s="78" t="s">
        <v>245</v>
      </c>
    </row>
    <row r="181" spans="1:6" ht="9.75" customHeight="1" x14ac:dyDescent="0.2">
      <c r="A181" s="43" t="s">
        <v>139</v>
      </c>
      <c r="B181" s="85"/>
      <c r="C181" s="87"/>
      <c r="D181" s="90"/>
      <c r="E181" s="79"/>
      <c r="F181" s="79"/>
    </row>
    <row r="182" spans="1:6" ht="9.75" customHeight="1" x14ac:dyDescent="0.2">
      <c r="A182" s="44" t="s">
        <v>140</v>
      </c>
      <c r="B182" s="86"/>
      <c r="C182" s="86"/>
      <c r="D182" s="91"/>
      <c r="E182" s="80"/>
      <c r="F182" s="80"/>
    </row>
    <row r="183" spans="1:6" ht="12" customHeight="1" x14ac:dyDescent="0.2">
      <c r="A183" s="51" t="s">
        <v>91</v>
      </c>
      <c r="B183" s="26">
        <v>2732566.8795000007</v>
      </c>
      <c r="C183" s="27">
        <v>3027371.4999999995</v>
      </c>
      <c r="D183" s="65">
        <v>2604947.9322300004</v>
      </c>
      <c r="E183" s="58">
        <v>2127206.3509000004</v>
      </c>
      <c r="F183" s="58">
        <v>1593923.83583</v>
      </c>
    </row>
    <row r="184" spans="1:6" ht="9.9499999999999993" customHeight="1" x14ac:dyDescent="0.2">
      <c r="A184" s="46" t="s">
        <v>94</v>
      </c>
      <c r="B184" s="28">
        <v>30269.172670000004</v>
      </c>
      <c r="C184" s="29">
        <v>562.41260999999997</v>
      </c>
      <c r="D184" s="66">
        <v>497.84914000000003</v>
      </c>
      <c r="E184" s="29">
        <v>1040.84473</v>
      </c>
      <c r="F184" s="29">
        <v>21187.372449999999</v>
      </c>
    </row>
    <row r="185" spans="1:6" ht="9.9499999999999993" customHeight="1" x14ac:dyDescent="0.2">
      <c r="A185" s="46" t="s">
        <v>184</v>
      </c>
      <c r="B185" s="28">
        <v>93243.697920000006</v>
      </c>
      <c r="C185" s="29">
        <v>96109.306370000006</v>
      </c>
      <c r="D185" s="66">
        <v>87754.68998000001</v>
      </c>
      <c r="E185" s="29">
        <v>158284.27878999998</v>
      </c>
      <c r="F185" s="29">
        <v>136224.66643000001</v>
      </c>
    </row>
    <row r="186" spans="1:6" ht="9.9499999999999993" customHeight="1" x14ac:dyDescent="0.2">
      <c r="A186" s="46" t="s">
        <v>99</v>
      </c>
      <c r="B186" s="29">
        <v>36.795699999999997</v>
      </c>
      <c r="C186" s="29">
        <v>16.567529999999998</v>
      </c>
      <c r="D186" s="66">
        <v>110.38981</v>
      </c>
      <c r="E186" s="29">
        <v>25.792279999999998</v>
      </c>
      <c r="F186" s="29">
        <v>64.854699999999994</v>
      </c>
    </row>
    <row r="187" spans="1:6" ht="9.9499999999999993" customHeight="1" x14ac:dyDescent="0.2">
      <c r="A187" s="46" t="s">
        <v>89</v>
      </c>
      <c r="B187" s="28">
        <v>846.21077000000002</v>
      </c>
      <c r="C187" s="29">
        <v>157.45472000000001</v>
      </c>
      <c r="D187" s="66">
        <v>136.9649</v>
      </c>
      <c r="E187" s="29">
        <v>53.522910000000003</v>
      </c>
      <c r="F187" s="29">
        <v>552.05883999999992</v>
      </c>
    </row>
    <row r="188" spans="1:6" ht="9.9499999999999993" customHeight="1" x14ac:dyDescent="0.2">
      <c r="A188" s="46" t="s">
        <v>100</v>
      </c>
      <c r="B188" s="29">
        <v>12579.48582</v>
      </c>
      <c r="C188" s="29">
        <v>14005.658160000001</v>
      </c>
      <c r="D188" s="66">
        <v>8042.2997400000004</v>
      </c>
      <c r="E188" s="29">
        <v>13385.830310000001</v>
      </c>
      <c r="F188" s="29">
        <v>9242.4280799999997</v>
      </c>
    </row>
    <row r="189" spans="1:6" ht="9.9499999999999993" customHeight="1" x14ac:dyDescent="0.2">
      <c r="A189" s="46" t="s">
        <v>101</v>
      </c>
      <c r="B189" s="28">
        <v>2174663.4167499999</v>
      </c>
      <c r="C189" s="29">
        <v>2571432.0977399996</v>
      </c>
      <c r="D189" s="66">
        <v>2226154.7282500002</v>
      </c>
      <c r="E189" s="29">
        <v>1583983.77939</v>
      </c>
      <c r="F189" s="29">
        <v>1117105.4772099999</v>
      </c>
    </row>
    <row r="190" spans="1:6" ht="9.9499999999999993" customHeight="1" x14ac:dyDescent="0.2">
      <c r="A190" s="46" t="s">
        <v>102</v>
      </c>
      <c r="B190" s="28">
        <v>1651.3112599999999</v>
      </c>
      <c r="C190" s="29">
        <v>1518.2326200000002</v>
      </c>
      <c r="D190" s="66">
        <v>1423.89274</v>
      </c>
      <c r="E190" s="29">
        <v>2189.0945400000001</v>
      </c>
      <c r="F190" s="29">
        <v>1636.33536</v>
      </c>
    </row>
    <row r="191" spans="1:6" ht="9.9499999999999993" customHeight="1" x14ac:dyDescent="0.2">
      <c r="A191" s="46" t="s">
        <v>182</v>
      </c>
      <c r="B191" s="28">
        <v>3903.8616299999999</v>
      </c>
      <c r="C191" s="29">
        <v>3172.8297400000001</v>
      </c>
      <c r="D191" s="66">
        <v>2936.2375899999997</v>
      </c>
      <c r="E191" s="29">
        <v>3666.54565</v>
      </c>
      <c r="F191" s="29">
        <v>3069.60005</v>
      </c>
    </row>
    <row r="192" spans="1:6" ht="9.9499999999999993" customHeight="1" x14ac:dyDescent="0.2">
      <c r="A192" s="46" t="s">
        <v>185</v>
      </c>
      <c r="B192" s="29">
        <v>5.8480499999999997</v>
      </c>
      <c r="C192" s="29" t="s">
        <v>237</v>
      </c>
      <c r="D192" s="66">
        <v>109.58555</v>
      </c>
      <c r="E192" s="29">
        <v>8.8159299999999998</v>
      </c>
      <c r="F192" s="29">
        <v>94.27291000000001</v>
      </c>
    </row>
    <row r="193" spans="1:6" ht="9.9499999999999993" customHeight="1" x14ac:dyDescent="0.2">
      <c r="A193" s="47" t="s">
        <v>231</v>
      </c>
      <c r="B193" s="29"/>
      <c r="C193" s="29">
        <v>4.9315200000000008</v>
      </c>
      <c r="D193" s="66" t="s">
        <v>163</v>
      </c>
      <c r="E193" s="29">
        <v>2.9003699999999997</v>
      </c>
      <c r="F193" s="29" t="s">
        <v>163</v>
      </c>
    </row>
    <row r="194" spans="1:6" ht="9.75" customHeight="1" x14ac:dyDescent="0.2">
      <c r="A194" s="46" t="s">
        <v>201</v>
      </c>
      <c r="B194" s="28">
        <v>1620.1381699999999</v>
      </c>
      <c r="C194" s="29">
        <v>2702.47343</v>
      </c>
      <c r="D194" s="66">
        <v>1557.9093700000001</v>
      </c>
      <c r="E194" s="29">
        <v>2182.9072200000001</v>
      </c>
      <c r="F194" s="29">
        <v>1849.83763</v>
      </c>
    </row>
    <row r="195" spans="1:6" ht="9.9499999999999993" customHeight="1" x14ac:dyDescent="0.2">
      <c r="A195" s="46" t="s">
        <v>96</v>
      </c>
      <c r="B195" s="28">
        <v>365275.70195999998</v>
      </c>
      <c r="C195" s="29">
        <v>262435.32871999999</v>
      </c>
      <c r="D195" s="66">
        <v>212491.96018999998</v>
      </c>
      <c r="E195" s="29">
        <v>317937.32519</v>
      </c>
      <c r="F195" s="29">
        <v>270259.17489999998</v>
      </c>
    </row>
    <row r="196" spans="1:6" s="13" customFormat="1" ht="9.9499999999999993" hidden="1" customHeight="1" x14ac:dyDescent="0.2">
      <c r="A196" s="47" t="s">
        <v>212</v>
      </c>
      <c r="B196" s="35">
        <v>2.1000000000000001E-2</v>
      </c>
      <c r="C196" s="35" t="s">
        <v>237</v>
      </c>
      <c r="D196" s="70" t="s">
        <v>237</v>
      </c>
      <c r="E196" s="35" t="s">
        <v>163</v>
      </c>
      <c r="F196" s="35" t="s">
        <v>163</v>
      </c>
    </row>
    <row r="197" spans="1:6" s="13" customFormat="1" ht="9.9499999999999993" hidden="1" customHeight="1" x14ac:dyDescent="0.2">
      <c r="A197" s="47" t="s">
        <v>198</v>
      </c>
      <c r="B197" s="35">
        <v>32.612000000000002</v>
      </c>
      <c r="C197" s="35" t="s">
        <v>237</v>
      </c>
      <c r="D197" s="70" t="s">
        <v>237</v>
      </c>
      <c r="E197" s="35" t="s">
        <v>163</v>
      </c>
      <c r="F197" s="35" t="s">
        <v>163</v>
      </c>
    </row>
    <row r="198" spans="1:6" s="13" customFormat="1" ht="9.9499999999999993" customHeight="1" x14ac:dyDescent="0.2">
      <c r="A198" s="47" t="s">
        <v>90</v>
      </c>
      <c r="B198" s="36">
        <v>48409.298799999997</v>
      </c>
      <c r="C198" s="35">
        <v>75212.768840000004</v>
      </c>
      <c r="D198" s="70">
        <v>63712.524969999999</v>
      </c>
      <c r="E198" s="35">
        <v>44270.489130000002</v>
      </c>
      <c r="F198" s="35">
        <v>32632.697270000001</v>
      </c>
    </row>
    <row r="199" spans="1:6" s="13" customFormat="1" ht="9.9499999999999993" customHeight="1" x14ac:dyDescent="0.2">
      <c r="A199" s="47" t="s">
        <v>157</v>
      </c>
      <c r="B199" s="35">
        <v>29.306999999999999</v>
      </c>
      <c r="C199" s="35">
        <v>41.438000000000002</v>
      </c>
      <c r="D199" s="70">
        <v>18.899999999999999</v>
      </c>
      <c r="E199" s="35">
        <v>174.22445999999999</v>
      </c>
      <c r="F199" s="35">
        <v>5.0599999999999996</v>
      </c>
    </row>
    <row r="200" spans="1:6" ht="9.75" customHeight="1" x14ac:dyDescent="0.2">
      <c r="A200" s="43" t="s">
        <v>104</v>
      </c>
      <c r="B200" s="26">
        <v>14678797.921249997</v>
      </c>
      <c r="C200" s="27">
        <v>8187732.6189400014</v>
      </c>
      <c r="D200" s="65">
        <v>10094047.157219999</v>
      </c>
      <c r="E200" s="27">
        <v>9228546.2018800005</v>
      </c>
      <c r="F200" s="27">
        <v>8052445.2766100001</v>
      </c>
    </row>
    <row r="201" spans="1:6" ht="9.9499999999999993" customHeight="1" x14ac:dyDescent="0.2">
      <c r="A201" s="51" t="s">
        <v>108</v>
      </c>
      <c r="B201" s="26">
        <v>8707111.8769899979</v>
      </c>
      <c r="C201" s="27">
        <v>8120664.5664300006</v>
      </c>
      <c r="D201" s="65">
        <v>7024076.0378999999</v>
      </c>
      <c r="E201" s="27">
        <v>6462289.5384400003</v>
      </c>
      <c r="F201" s="27">
        <v>5339369.4548199996</v>
      </c>
    </row>
    <row r="202" spans="1:6" ht="9.9499999999999993" customHeight="1" x14ac:dyDescent="0.2">
      <c r="A202" s="46" t="s">
        <v>109</v>
      </c>
      <c r="B202" s="28">
        <v>1920960.83231</v>
      </c>
      <c r="C202" s="29">
        <v>1866492.0258599999</v>
      </c>
      <c r="D202" s="66">
        <v>1169433.64854</v>
      </c>
      <c r="E202" s="29">
        <v>1229490.2500999998</v>
      </c>
      <c r="F202" s="29">
        <v>915177.60644</v>
      </c>
    </row>
    <row r="203" spans="1:6" ht="9.9499999999999993" customHeight="1" x14ac:dyDescent="0.2">
      <c r="A203" s="46" t="s">
        <v>110</v>
      </c>
      <c r="B203" s="28">
        <v>8025.9781399999993</v>
      </c>
      <c r="C203" s="29">
        <v>2469.83167</v>
      </c>
      <c r="D203" s="66">
        <v>3241.71029</v>
      </c>
      <c r="E203" s="29">
        <v>2828.1903900000002</v>
      </c>
      <c r="F203" s="29">
        <v>3104.2133100000001</v>
      </c>
    </row>
    <row r="204" spans="1:6" ht="9.9499999999999993" customHeight="1" x14ac:dyDescent="0.2">
      <c r="A204" s="46" t="s">
        <v>111</v>
      </c>
      <c r="B204" s="28">
        <v>781343.27703999996</v>
      </c>
      <c r="C204" s="29">
        <v>706562.62812000001</v>
      </c>
      <c r="D204" s="66">
        <v>698527.73861999996</v>
      </c>
      <c r="E204" s="29">
        <v>657541.63523000001</v>
      </c>
      <c r="F204" s="29">
        <v>461725.21519999998</v>
      </c>
    </row>
    <row r="205" spans="1:6" ht="9.9499999999999993" customHeight="1" x14ac:dyDescent="0.2">
      <c r="A205" s="46" t="s">
        <v>125</v>
      </c>
      <c r="B205" s="28">
        <v>466639.08231999999</v>
      </c>
      <c r="C205" s="29">
        <v>314483.88866000006</v>
      </c>
      <c r="D205" s="66">
        <v>307754.12385999999</v>
      </c>
      <c r="E205" s="29">
        <v>245402.33109999998</v>
      </c>
      <c r="F205" s="29">
        <v>159021.62415000002</v>
      </c>
    </row>
    <row r="206" spans="1:6" ht="9.9499999999999993" customHeight="1" x14ac:dyDescent="0.2">
      <c r="A206" s="46" t="s">
        <v>97</v>
      </c>
      <c r="B206" s="28">
        <v>827.42868999999996</v>
      </c>
      <c r="C206" s="29">
        <v>411.98038000000003</v>
      </c>
      <c r="D206" s="66">
        <v>433.03260999999998</v>
      </c>
      <c r="E206" s="29">
        <v>424.11221999999998</v>
      </c>
      <c r="F206" s="29">
        <v>700.02634999999998</v>
      </c>
    </row>
    <row r="207" spans="1:6" ht="9.9499999999999993" customHeight="1" x14ac:dyDescent="0.2">
      <c r="A207" s="47" t="s">
        <v>126</v>
      </c>
      <c r="B207" s="28"/>
      <c r="C207" s="29" t="s">
        <v>237</v>
      </c>
      <c r="D207" s="66">
        <v>445.96672999999998</v>
      </c>
      <c r="E207" s="29">
        <v>422.71735999999999</v>
      </c>
      <c r="F207" s="29">
        <v>503.10252000000003</v>
      </c>
    </row>
    <row r="208" spans="1:6" ht="9.9499999999999993" customHeight="1" x14ac:dyDescent="0.2">
      <c r="A208" s="46" t="s">
        <v>112</v>
      </c>
      <c r="B208" s="28">
        <v>125840.15125</v>
      </c>
      <c r="C208" s="29">
        <v>169630.83465</v>
      </c>
      <c r="D208" s="66">
        <v>98255.496370000008</v>
      </c>
      <c r="E208" s="29">
        <v>114037.58684</v>
      </c>
      <c r="F208" s="29">
        <v>142444.65049999999</v>
      </c>
    </row>
    <row r="209" spans="1:6" ht="9.9499999999999993" customHeight="1" x14ac:dyDescent="0.2">
      <c r="A209" s="46" t="s">
        <v>127</v>
      </c>
      <c r="B209" s="28">
        <v>216.36589000000001</v>
      </c>
      <c r="C209" s="29">
        <v>170.98904000000002</v>
      </c>
      <c r="D209" s="66">
        <v>184.90115</v>
      </c>
      <c r="E209" s="29">
        <v>1157.2202199999999</v>
      </c>
      <c r="F209" s="29">
        <v>8591.9299800000008</v>
      </c>
    </row>
    <row r="210" spans="1:6" ht="9.9499999999999993" customHeight="1" x14ac:dyDescent="0.2">
      <c r="A210" s="46" t="s">
        <v>128</v>
      </c>
      <c r="B210" s="28">
        <v>687.19021999999995</v>
      </c>
      <c r="C210" s="29">
        <v>416.98824999999999</v>
      </c>
      <c r="D210" s="66">
        <v>431.22025000000002</v>
      </c>
      <c r="E210" s="29">
        <v>707.77606000000003</v>
      </c>
      <c r="F210" s="29">
        <v>423.59184000000005</v>
      </c>
    </row>
    <row r="211" spans="1:6" ht="9.9499999999999993" customHeight="1" x14ac:dyDescent="0.2">
      <c r="A211" s="46" t="s">
        <v>113</v>
      </c>
      <c r="B211" s="28">
        <v>1703214.04877</v>
      </c>
      <c r="C211" s="29">
        <v>1859725.6078699999</v>
      </c>
      <c r="D211" s="66">
        <v>1593147.6854300001</v>
      </c>
      <c r="E211" s="29">
        <v>1364086.6373399999</v>
      </c>
      <c r="F211" s="29">
        <v>1091137.7515999998</v>
      </c>
    </row>
    <row r="212" spans="1:6" ht="9.9499999999999993" customHeight="1" x14ac:dyDescent="0.2">
      <c r="A212" s="46" t="s">
        <v>129</v>
      </c>
      <c r="B212" s="28">
        <v>2475.2450699999999</v>
      </c>
      <c r="C212" s="29">
        <v>1199.8246200000001</v>
      </c>
      <c r="D212" s="66">
        <v>1259.2524099999998</v>
      </c>
      <c r="E212" s="29">
        <v>7915.9827699999996</v>
      </c>
      <c r="F212" s="29">
        <v>11251.684220000001</v>
      </c>
    </row>
    <row r="213" spans="1:6" ht="9.9499999999999993" customHeight="1" x14ac:dyDescent="0.2">
      <c r="A213" s="46" t="s">
        <v>114</v>
      </c>
      <c r="B213" s="28">
        <v>200248.62844999999</v>
      </c>
      <c r="C213" s="29">
        <v>245110.90678999998</v>
      </c>
      <c r="D213" s="66">
        <v>213023.36728999999</v>
      </c>
      <c r="E213" s="29">
        <v>167142.68815999999</v>
      </c>
      <c r="F213" s="29">
        <v>133502.96552</v>
      </c>
    </row>
    <row r="214" spans="1:6" ht="9.9499999999999993" customHeight="1" x14ac:dyDescent="0.2">
      <c r="A214" s="46" t="s">
        <v>115</v>
      </c>
      <c r="B214" s="28">
        <v>288490.70118000003</v>
      </c>
      <c r="C214" s="29">
        <v>253955.95011999999</v>
      </c>
      <c r="D214" s="66">
        <v>244369.54538999998</v>
      </c>
      <c r="E214" s="29">
        <v>270546.97258999996</v>
      </c>
      <c r="F214" s="29">
        <v>270846.12154000002</v>
      </c>
    </row>
    <row r="215" spans="1:6" ht="9.9499999999999993" customHeight="1" x14ac:dyDescent="0.2">
      <c r="A215" s="46" t="s">
        <v>116</v>
      </c>
      <c r="B215" s="28">
        <v>28093.053749999999</v>
      </c>
      <c r="C215" s="29">
        <v>29596.956449999998</v>
      </c>
      <c r="D215" s="66">
        <v>12814.554480000001</v>
      </c>
      <c r="E215" s="29">
        <v>8788.7932500000006</v>
      </c>
      <c r="F215" s="29">
        <v>7166.5439100000003</v>
      </c>
    </row>
    <row r="216" spans="1:6" ht="9.9499999999999993" customHeight="1" x14ac:dyDescent="0.2">
      <c r="A216" s="46" t="s">
        <v>158</v>
      </c>
      <c r="B216" s="28">
        <v>1503.7537399999999</v>
      </c>
      <c r="C216" s="29">
        <v>1192.37193</v>
      </c>
      <c r="D216" s="66">
        <v>1064.99245</v>
      </c>
      <c r="E216" s="29">
        <v>1084.0847699999999</v>
      </c>
      <c r="F216" s="29">
        <v>1639.4268999999999</v>
      </c>
    </row>
    <row r="217" spans="1:6" ht="9.9499999999999993" customHeight="1" x14ac:dyDescent="0.2">
      <c r="A217" s="46" t="s">
        <v>117</v>
      </c>
      <c r="B217" s="28">
        <v>8791.0745600000009</v>
      </c>
      <c r="C217" s="29">
        <v>9370.9659700000011</v>
      </c>
      <c r="D217" s="66">
        <v>10025.8429</v>
      </c>
      <c r="E217" s="29">
        <v>9778.6844999999994</v>
      </c>
      <c r="F217" s="29">
        <v>11123.421400000001</v>
      </c>
    </row>
    <row r="218" spans="1:6" ht="9.9499999999999993" customHeight="1" x14ac:dyDescent="0.2">
      <c r="A218" s="46" t="s">
        <v>118</v>
      </c>
      <c r="B218" s="28">
        <v>1294001.5653499998</v>
      </c>
      <c r="C218" s="29">
        <v>1022118.86196</v>
      </c>
      <c r="D218" s="66">
        <v>1017915.19054</v>
      </c>
      <c r="E218" s="29">
        <v>681779.27257999999</v>
      </c>
      <c r="F218" s="29">
        <v>561313.47840000002</v>
      </c>
    </row>
    <row r="219" spans="1:6" ht="9.9499999999999993" customHeight="1" x14ac:dyDescent="0.2">
      <c r="A219" s="46" t="s">
        <v>130</v>
      </c>
      <c r="B219" s="28">
        <v>443.48591999999996</v>
      </c>
      <c r="C219" s="29">
        <v>5446.5432300000002</v>
      </c>
      <c r="D219" s="66">
        <v>1103.2157500000001</v>
      </c>
      <c r="E219" s="29">
        <v>689.67211999999995</v>
      </c>
      <c r="F219" s="29">
        <v>849.33196999999996</v>
      </c>
    </row>
    <row r="220" spans="1:6" ht="9.9499999999999993" customHeight="1" x14ac:dyDescent="0.2">
      <c r="A220" s="46" t="s">
        <v>131</v>
      </c>
      <c r="B220" s="28">
        <v>7546.4284400000006</v>
      </c>
      <c r="C220" s="29">
        <v>5185.37637</v>
      </c>
      <c r="D220" s="66">
        <v>6795.2275300000001</v>
      </c>
      <c r="E220" s="29">
        <v>6383.0148099999997</v>
      </c>
      <c r="F220" s="29">
        <v>4944.1488399999998</v>
      </c>
    </row>
    <row r="221" spans="1:6" ht="9.9499999999999993" customHeight="1" x14ac:dyDescent="0.2">
      <c r="A221" s="46" t="s">
        <v>119</v>
      </c>
      <c r="B221" s="28">
        <v>97.388130000000004</v>
      </c>
      <c r="C221" s="29">
        <v>20.577000000000002</v>
      </c>
      <c r="D221" s="66">
        <v>38.525010000000002</v>
      </c>
      <c r="E221" s="29">
        <v>300.94128999999998</v>
      </c>
      <c r="F221" s="29">
        <v>18.91037</v>
      </c>
    </row>
    <row r="222" spans="1:6" ht="9.9499999999999993" customHeight="1" x14ac:dyDescent="0.2">
      <c r="A222" s="46" t="s">
        <v>132</v>
      </c>
      <c r="B222" s="28">
        <v>180.33752999999999</v>
      </c>
      <c r="C222" s="29">
        <v>215.27886999999998</v>
      </c>
      <c r="D222" s="66">
        <v>6.7003999999999992</v>
      </c>
      <c r="E222" s="29">
        <v>567.26364000000001</v>
      </c>
      <c r="F222" s="29">
        <v>559.06601999999998</v>
      </c>
    </row>
    <row r="223" spans="1:6" ht="9.9499999999999993" customHeight="1" x14ac:dyDescent="0.2">
      <c r="A223" s="46" t="s">
        <v>120</v>
      </c>
      <c r="B223" s="28">
        <v>1033050.23636</v>
      </c>
      <c r="C223" s="29">
        <v>763987.65778999997</v>
      </c>
      <c r="D223" s="66">
        <v>879153.76355999999</v>
      </c>
      <c r="E223" s="29">
        <v>928986.7165499999</v>
      </c>
      <c r="F223" s="29">
        <v>878334.11641999998</v>
      </c>
    </row>
    <row r="224" spans="1:6" ht="9.9499999999999993" customHeight="1" x14ac:dyDescent="0.2">
      <c r="A224" s="46" t="s">
        <v>133</v>
      </c>
      <c r="B224" s="28">
        <v>31372.131989999998</v>
      </c>
      <c r="C224" s="29">
        <v>18624.216769999999</v>
      </c>
      <c r="D224" s="66">
        <v>12781.02455</v>
      </c>
      <c r="E224" s="29">
        <v>15670.66027</v>
      </c>
      <c r="F224" s="29">
        <v>9614.7129000000004</v>
      </c>
    </row>
    <row r="225" spans="1:6" ht="9.9499999999999993" customHeight="1" x14ac:dyDescent="0.2">
      <c r="A225" s="46" t="s">
        <v>121</v>
      </c>
      <c r="B225" s="28">
        <v>39757.279790000001</v>
      </c>
      <c r="C225" s="29">
        <v>37949.581700000002</v>
      </c>
      <c r="D225" s="66">
        <v>23303.643889999999</v>
      </c>
      <c r="E225" s="29">
        <v>21491.885449999998</v>
      </c>
      <c r="F225" s="29">
        <v>27278.822239999998</v>
      </c>
    </row>
    <row r="226" spans="1:6" ht="9.9499999999999993" customHeight="1" x14ac:dyDescent="0.2">
      <c r="A226" s="46" t="s">
        <v>122</v>
      </c>
      <c r="B226" s="28">
        <v>426707.29668000003</v>
      </c>
      <c r="C226" s="29">
        <v>610026.49436000001</v>
      </c>
      <c r="D226" s="66">
        <v>612182.14260000002</v>
      </c>
      <c r="E226" s="29">
        <v>606891.14225000003</v>
      </c>
      <c r="F226" s="29">
        <v>479483.2377</v>
      </c>
    </row>
    <row r="227" spans="1:6" ht="9.9499999999999993" customHeight="1" x14ac:dyDescent="0.2">
      <c r="A227" s="46" t="s">
        <v>159</v>
      </c>
      <c r="B227" s="28">
        <v>4488.7693899999995</v>
      </c>
      <c r="C227" s="29">
        <v>3126.8652299999999</v>
      </c>
      <c r="D227" s="66">
        <v>3014.61445</v>
      </c>
      <c r="E227" s="29">
        <v>1575.15327</v>
      </c>
      <c r="F227" s="29">
        <v>2223.0778100000002</v>
      </c>
    </row>
    <row r="228" spans="1:6" ht="9.9499999999999993" customHeight="1" x14ac:dyDescent="0.2">
      <c r="A228" s="46" t="s">
        <v>134</v>
      </c>
      <c r="B228" s="28">
        <v>2653.8355099999999</v>
      </c>
      <c r="C228" s="29">
        <v>4104.89797</v>
      </c>
      <c r="D228" s="66">
        <v>1933.0524399999999</v>
      </c>
      <c r="E228" s="29">
        <v>3043.11841</v>
      </c>
      <c r="F228" s="29">
        <v>1671.5770600000001</v>
      </c>
    </row>
    <row r="229" spans="1:6" ht="9.9499999999999993" customHeight="1" x14ac:dyDescent="0.2">
      <c r="A229" s="46" t="s">
        <v>123</v>
      </c>
      <c r="B229" s="28">
        <v>329456.31052</v>
      </c>
      <c r="C229" s="29">
        <v>189066.46480000002</v>
      </c>
      <c r="D229" s="66">
        <v>111435.85841</v>
      </c>
      <c r="E229" s="29">
        <v>113555.0349</v>
      </c>
      <c r="F229" s="29">
        <v>154719.09971000001</v>
      </c>
    </row>
    <row r="230" spans="1:6" ht="9.9499999999999993" customHeight="1" x14ac:dyDescent="0.2">
      <c r="A230" s="51" t="s">
        <v>186</v>
      </c>
      <c r="B230" s="26">
        <v>5970300.7379600005</v>
      </c>
      <c r="C230" s="27">
        <v>66297.914179999992</v>
      </c>
      <c r="D230" s="65">
        <v>3069639.20982</v>
      </c>
      <c r="E230" s="27">
        <v>2765692.6044399999</v>
      </c>
      <c r="F230" s="27">
        <v>2712616.0586000001</v>
      </c>
    </row>
    <row r="231" spans="1:6" ht="9.9499999999999993" customHeight="1" x14ac:dyDescent="0.2">
      <c r="A231" s="46" t="s">
        <v>105</v>
      </c>
      <c r="B231" s="28">
        <v>2609.0676699999999</v>
      </c>
      <c r="C231" s="29">
        <v>3095.2662400000004</v>
      </c>
      <c r="D231" s="66">
        <v>2545.5825800000002</v>
      </c>
      <c r="E231" s="29">
        <v>1305.5408400000001</v>
      </c>
      <c r="F231" s="29">
        <v>1739.2906399999999</v>
      </c>
    </row>
    <row r="232" spans="1:6" ht="9.9499999999999993" customHeight="1" x14ac:dyDescent="0.2">
      <c r="A232" s="46" t="s">
        <v>106</v>
      </c>
      <c r="B232" s="28">
        <v>30078.609489999999</v>
      </c>
      <c r="C232" s="29">
        <v>63202.647939999995</v>
      </c>
      <c r="D232" s="66">
        <v>42203.033649999998</v>
      </c>
      <c r="E232" s="29">
        <v>102267.58551</v>
      </c>
      <c r="F232" s="29">
        <v>33510.481289999996</v>
      </c>
    </row>
    <row r="233" spans="1:6" ht="9.9499999999999993" customHeight="1" x14ac:dyDescent="0.2">
      <c r="A233" s="46" t="s">
        <v>243</v>
      </c>
      <c r="B233" s="28"/>
      <c r="C233" s="29"/>
      <c r="D233" s="66" t="s">
        <v>163</v>
      </c>
      <c r="E233" s="29">
        <v>8.2625599999999988</v>
      </c>
      <c r="F233" s="29" t="s">
        <v>163</v>
      </c>
    </row>
    <row r="234" spans="1:6" ht="9.9499999999999993" customHeight="1" x14ac:dyDescent="0.2">
      <c r="A234" s="48" t="s">
        <v>107</v>
      </c>
      <c r="B234" s="53">
        <v>5937613.0608000001</v>
      </c>
      <c r="C234" s="30">
        <v>5074453.4684300004</v>
      </c>
      <c r="D234" s="67">
        <v>3024890.5935900002</v>
      </c>
      <c r="E234" s="57">
        <v>2662111.2155300002</v>
      </c>
      <c r="F234" s="57">
        <v>2677366.2866700003</v>
      </c>
    </row>
    <row r="235" spans="1:6" ht="9.9499999999999993" customHeight="1" x14ac:dyDescent="0.2">
      <c r="A235" s="3"/>
      <c r="B235" s="3"/>
      <c r="C235" s="3"/>
      <c r="D235" s="3"/>
      <c r="E235" s="22"/>
      <c r="F235" s="22" t="s">
        <v>141</v>
      </c>
    </row>
    <row r="236" spans="1:6" ht="9.9499999999999993" customHeight="1" x14ac:dyDescent="0.2">
      <c r="A236" s="16"/>
      <c r="B236" s="16"/>
      <c r="C236" s="16"/>
      <c r="D236" s="16"/>
      <c r="E236" s="17"/>
      <c r="F236" s="17"/>
    </row>
    <row r="237" spans="1:6" ht="15.75" x14ac:dyDescent="0.25">
      <c r="A237" s="1" t="s">
        <v>246</v>
      </c>
      <c r="B237" s="2"/>
      <c r="C237" s="2"/>
      <c r="D237" s="2"/>
      <c r="E237" s="2"/>
      <c r="F237" s="2"/>
    </row>
    <row r="238" spans="1:6" ht="11.1" customHeight="1" x14ac:dyDescent="0.25">
      <c r="A238" s="14" t="s">
        <v>257</v>
      </c>
      <c r="E238" s="8"/>
      <c r="F238" s="8"/>
    </row>
    <row r="239" spans="1:6" ht="9" customHeight="1" x14ac:dyDescent="0.2">
      <c r="A239" s="6"/>
      <c r="B239" s="8"/>
      <c r="C239" s="3"/>
      <c r="D239" s="3"/>
      <c r="E239" s="8"/>
      <c r="F239" s="8" t="s">
        <v>154</v>
      </c>
    </row>
    <row r="240" spans="1:6" ht="15" customHeight="1" x14ac:dyDescent="0.2">
      <c r="A240" s="42" t="s">
        <v>142</v>
      </c>
      <c r="B240" s="84" t="s">
        <v>217</v>
      </c>
      <c r="C240" s="84" t="s">
        <v>238</v>
      </c>
      <c r="D240" s="81" t="s">
        <v>239</v>
      </c>
      <c r="E240" s="78">
        <v>2014</v>
      </c>
      <c r="F240" s="78" t="s">
        <v>245</v>
      </c>
    </row>
    <row r="241" spans="1:6" ht="9.75" customHeight="1" x14ac:dyDescent="0.2">
      <c r="A241" s="43" t="s">
        <v>139</v>
      </c>
      <c r="B241" s="85"/>
      <c r="C241" s="87"/>
      <c r="D241" s="90"/>
      <c r="E241" s="79"/>
      <c r="F241" s="79"/>
    </row>
    <row r="242" spans="1:6" ht="9.9499999999999993" customHeight="1" x14ac:dyDescent="0.2">
      <c r="A242" s="44" t="s">
        <v>140</v>
      </c>
      <c r="B242" s="86"/>
      <c r="C242" s="86"/>
      <c r="D242" s="91"/>
      <c r="E242" s="80"/>
      <c r="F242" s="80"/>
    </row>
    <row r="243" spans="1:6" ht="12" customHeight="1" x14ac:dyDescent="0.2">
      <c r="A243" s="50" t="s">
        <v>124</v>
      </c>
      <c r="B243" s="33">
        <v>1385.3063000000002</v>
      </c>
      <c r="C243" s="34">
        <v>770.13833</v>
      </c>
      <c r="D243" s="69">
        <v>331.90949999999998</v>
      </c>
      <c r="E243" s="60">
        <v>564.05899999999997</v>
      </c>
      <c r="F243" s="60">
        <v>459.76318999999995</v>
      </c>
    </row>
    <row r="244" spans="1:6" ht="9.9499999999999993" customHeight="1" x14ac:dyDescent="0.2">
      <c r="A244" s="47" t="s">
        <v>187</v>
      </c>
      <c r="B244" s="35">
        <v>181.52982</v>
      </c>
      <c r="C244" s="35">
        <v>262.90436999999997</v>
      </c>
      <c r="D244" s="70">
        <v>214.65076999999999</v>
      </c>
      <c r="E244" s="35">
        <v>217.83679999999998</v>
      </c>
      <c r="F244" s="35">
        <v>311.90746999999999</v>
      </c>
    </row>
    <row r="245" spans="1:6" ht="9.9499999999999993" customHeight="1" x14ac:dyDescent="0.2">
      <c r="A245" s="47" t="s">
        <v>226</v>
      </c>
      <c r="B245" s="35" t="s">
        <v>163</v>
      </c>
      <c r="C245" s="35">
        <v>1.399</v>
      </c>
      <c r="D245" s="70">
        <v>13.410959999999999</v>
      </c>
      <c r="E245" s="35">
        <v>24.09</v>
      </c>
      <c r="F245" s="35" t="s">
        <v>163</v>
      </c>
    </row>
    <row r="246" spans="1:6" ht="9.9499999999999993" customHeight="1" x14ac:dyDescent="0.2">
      <c r="A246" s="47" t="s">
        <v>228</v>
      </c>
      <c r="B246" s="35" t="s">
        <v>163</v>
      </c>
      <c r="C246" s="35">
        <v>33.765599999999999</v>
      </c>
      <c r="D246" s="70" t="s">
        <v>237</v>
      </c>
      <c r="E246" s="35" t="s">
        <v>163</v>
      </c>
      <c r="F246" s="35">
        <v>13.006620000000002</v>
      </c>
    </row>
    <row r="247" spans="1:6" ht="9.9499999999999993" customHeight="1" x14ac:dyDescent="0.2">
      <c r="A247" s="47" t="s">
        <v>162</v>
      </c>
      <c r="B247" s="35">
        <v>223.39274</v>
      </c>
      <c r="C247" s="35">
        <v>122.29738</v>
      </c>
      <c r="D247" s="70" t="s">
        <v>237</v>
      </c>
      <c r="E247" s="35" t="s">
        <v>163</v>
      </c>
      <c r="F247" s="35">
        <v>43.257129999999997</v>
      </c>
    </row>
    <row r="248" spans="1:6" ht="9.9499999999999993" customHeight="1" x14ac:dyDescent="0.2">
      <c r="A248" s="47" t="s">
        <v>206</v>
      </c>
      <c r="B248" s="35">
        <v>2.7336</v>
      </c>
      <c r="C248" s="35" t="s">
        <v>237</v>
      </c>
      <c r="D248" s="70">
        <v>36.673999999999999</v>
      </c>
      <c r="E248" s="35" t="s">
        <v>163</v>
      </c>
      <c r="F248" s="35">
        <v>6.4370500000000002</v>
      </c>
    </row>
    <row r="249" spans="1:6" ht="9.9499999999999993" customHeight="1" x14ac:dyDescent="0.2">
      <c r="A249" s="47" t="s">
        <v>143</v>
      </c>
      <c r="B249" s="35">
        <v>184.23601000000002</v>
      </c>
      <c r="C249" s="35">
        <v>93.440799999999996</v>
      </c>
      <c r="D249" s="70" t="s">
        <v>163</v>
      </c>
      <c r="E249" s="35">
        <v>23.432209999999998</v>
      </c>
      <c r="F249" s="35" t="s">
        <v>163</v>
      </c>
    </row>
    <row r="250" spans="1:6" ht="9.9499999999999993" customHeight="1" x14ac:dyDescent="0.2">
      <c r="A250" s="47" t="s">
        <v>232</v>
      </c>
      <c r="B250" s="35"/>
      <c r="C250" s="35" t="s">
        <v>237</v>
      </c>
      <c r="D250" s="70">
        <v>11</v>
      </c>
      <c r="E250" s="35">
        <v>244</v>
      </c>
      <c r="F250" s="35" t="s">
        <v>163</v>
      </c>
    </row>
    <row r="251" spans="1:6" s="13" customFormat="1" ht="9.9499999999999993" hidden="1" customHeight="1" x14ac:dyDescent="0.2">
      <c r="A251" s="47" t="s">
        <v>207</v>
      </c>
      <c r="B251" s="35">
        <v>14.69192</v>
      </c>
      <c r="C251" s="35" t="s">
        <v>237</v>
      </c>
      <c r="D251" s="70" t="s">
        <v>237</v>
      </c>
      <c r="E251" s="35" t="s">
        <v>163</v>
      </c>
      <c r="F251" s="35" t="s">
        <v>163</v>
      </c>
    </row>
    <row r="252" spans="1:6" ht="11.1" customHeight="1" x14ac:dyDescent="0.2">
      <c r="A252" s="47" t="s">
        <v>172</v>
      </c>
      <c r="B252" s="35">
        <v>34.342109999999998</v>
      </c>
      <c r="C252" s="35">
        <v>73.330110000000005</v>
      </c>
      <c r="D252" s="70">
        <v>56.173769999999998</v>
      </c>
      <c r="E252" s="35">
        <v>53.439989999999995</v>
      </c>
      <c r="F252" s="35">
        <v>85.154920000000004</v>
      </c>
    </row>
    <row r="253" spans="1:6" s="13" customFormat="1" ht="11.1" hidden="1" customHeight="1" x14ac:dyDescent="0.2">
      <c r="A253" s="47" t="s">
        <v>215</v>
      </c>
      <c r="B253" s="35" t="s">
        <v>163</v>
      </c>
      <c r="C253" s="35">
        <v>3.7436799999999999</v>
      </c>
      <c r="D253" s="70" t="s">
        <v>237</v>
      </c>
      <c r="E253" s="35" t="s">
        <v>163</v>
      </c>
      <c r="F253" s="35" t="s">
        <v>163</v>
      </c>
    </row>
    <row r="254" spans="1:6" s="13" customFormat="1" ht="11.1" customHeight="1" x14ac:dyDescent="0.2">
      <c r="A254" s="47" t="s">
        <v>144</v>
      </c>
      <c r="B254" s="36">
        <v>115.37751</v>
      </c>
      <c r="C254" s="35">
        <v>179.25739000000002</v>
      </c>
      <c r="D254" s="70" t="s">
        <v>163</v>
      </c>
      <c r="E254" s="35">
        <v>1.26</v>
      </c>
      <c r="F254" s="35" t="s">
        <v>163</v>
      </c>
    </row>
    <row r="255" spans="1:6" s="13" customFormat="1" ht="12" customHeight="1" x14ac:dyDescent="0.2">
      <c r="A255" s="49" t="s">
        <v>137</v>
      </c>
      <c r="B255" s="33">
        <v>136022.89367000002</v>
      </c>
      <c r="C255" s="34">
        <v>128241.94267999999</v>
      </c>
      <c r="D255" s="69">
        <v>155368.79865000001</v>
      </c>
      <c r="E255" s="34">
        <f>E256+E265+E277</f>
        <v>329254.53500000003</v>
      </c>
      <c r="F255" s="34">
        <f>F256+F265+F277</f>
        <v>307150.21360999998</v>
      </c>
    </row>
    <row r="256" spans="1:6" ht="11.1" customHeight="1" x14ac:dyDescent="0.2">
      <c r="A256" s="50" t="s">
        <v>199</v>
      </c>
      <c r="B256" s="33">
        <v>135371.22460000002</v>
      </c>
      <c r="C256" s="34">
        <v>127120.88135</v>
      </c>
      <c r="D256" s="69">
        <v>154000.58136000001</v>
      </c>
      <c r="E256" s="34">
        <f>SUM(E257:E264)</f>
        <v>158718.06773000001</v>
      </c>
      <c r="F256" s="34">
        <f>SUM(F257:F264)</f>
        <v>137509.14981999999</v>
      </c>
    </row>
    <row r="257" spans="1:7" ht="11.1" customHeight="1" x14ac:dyDescent="0.2">
      <c r="A257" s="47" t="s">
        <v>145</v>
      </c>
      <c r="B257" s="36">
        <v>115354.30087000001</v>
      </c>
      <c r="C257" s="35">
        <v>99545.369489999997</v>
      </c>
      <c r="D257" s="70">
        <v>130886.96287999999</v>
      </c>
      <c r="E257" s="35">
        <v>127490.3143</v>
      </c>
      <c r="F257" s="35">
        <v>100490.44848000001</v>
      </c>
    </row>
    <row r="258" spans="1:7" ht="11.1" customHeight="1" x14ac:dyDescent="0.2">
      <c r="A258" s="47" t="s">
        <v>227</v>
      </c>
      <c r="B258" s="35">
        <v>337.72699999999998</v>
      </c>
      <c r="C258" s="35">
        <v>1249.0274999999999</v>
      </c>
      <c r="D258" s="70">
        <v>174.29424</v>
      </c>
      <c r="E258" s="35">
        <v>296.37475000000001</v>
      </c>
      <c r="F258" s="35" t="s">
        <v>163</v>
      </c>
    </row>
    <row r="259" spans="1:7" ht="11.1" customHeight="1" x14ac:dyDescent="0.2">
      <c r="A259" s="47" t="s">
        <v>216</v>
      </c>
      <c r="B259" s="35" t="s">
        <v>163</v>
      </c>
      <c r="C259" s="35">
        <v>320.54821000000004</v>
      </c>
      <c r="D259" s="70" t="s">
        <v>163</v>
      </c>
      <c r="E259" s="35">
        <v>82.0916</v>
      </c>
      <c r="F259" s="35" t="s">
        <v>163</v>
      </c>
    </row>
    <row r="260" spans="1:7" ht="11.1" customHeight="1" x14ac:dyDescent="0.2">
      <c r="A260" s="47" t="s">
        <v>208</v>
      </c>
      <c r="B260" s="35">
        <v>318.38499999999999</v>
      </c>
      <c r="C260" s="35">
        <v>93</v>
      </c>
      <c r="D260" s="70">
        <v>160.23112</v>
      </c>
      <c r="E260" s="35">
        <v>256.27830999999998</v>
      </c>
      <c r="F260" s="35">
        <v>212.60065</v>
      </c>
    </row>
    <row r="261" spans="1:7" ht="11.1" customHeight="1" x14ac:dyDescent="0.2">
      <c r="A261" s="47" t="s">
        <v>148</v>
      </c>
      <c r="B261" s="36">
        <v>18625.327430000001</v>
      </c>
      <c r="C261" s="35">
        <v>25804.986510000002</v>
      </c>
      <c r="D261" s="70">
        <v>22662.419899999997</v>
      </c>
      <c r="E261" s="35">
        <v>30588.48357</v>
      </c>
      <c r="F261" s="35">
        <v>36753.7788</v>
      </c>
    </row>
    <row r="262" spans="1:7" ht="11.1" customHeight="1" x14ac:dyDescent="0.2">
      <c r="A262" s="47" t="s">
        <v>183</v>
      </c>
      <c r="B262" s="36">
        <v>735.48430000000008</v>
      </c>
      <c r="C262" s="35">
        <v>107.94964</v>
      </c>
      <c r="D262" s="70">
        <v>70.526020000000003</v>
      </c>
      <c r="E262" s="35">
        <v>4.5251999999999999</v>
      </c>
      <c r="F262" s="35" t="s">
        <v>163</v>
      </c>
    </row>
    <row r="263" spans="1:7" ht="11.1" customHeight="1" x14ac:dyDescent="0.2">
      <c r="A263" s="47" t="s">
        <v>251</v>
      </c>
      <c r="B263" s="36"/>
      <c r="C263" s="35"/>
      <c r="D263" s="70" t="s">
        <v>163</v>
      </c>
      <c r="E263" s="35" t="s">
        <v>163</v>
      </c>
      <c r="F263" s="35">
        <v>52.321889999999996</v>
      </c>
    </row>
    <row r="264" spans="1:7" s="13" customFormat="1" ht="11.1" hidden="1" customHeight="1" x14ac:dyDescent="0.2">
      <c r="A264" s="47" t="s">
        <v>234</v>
      </c>
      <c r="B264" s="36"/>
      <c r="C264" s="35" t="s">
        <v>237</v>
      </c>
      <c r="D264" s="70">
        <v>46.147199999999998</v>
      </c>
      <c r="E264" s="35" t="s">
        <v>163</v>
      </c>
      <c r="F264" s="35" t="s">
        <v>163</v>
      </c>
    </row>
    <row r="265" spans="1:7" ht="11.1" customHeight="1" x14ac:dyDescent="0.2">
      <c r="A265" s="50" t="s">
        <v>200</v>
      </c>
      <c r="B265" s="33">
        <v>651.66906999999992</v>
      </c>
      <c r="C265" s="34">
        <v>1121.06133</v>
      </c>
      <c r="D265" s="69">
        <v>1368.21729</v>
      </c>
      <c r="E265" s="34">
        <f>SUM(E266:E276)</f>
        <v>1662.8385199999998</v>
      </c>
      <c r="F265" s="34">
        <f>SUM(F266:F276)</f>
        <v>4297.1802900000002</v>
      </c>
    </row>
    <row r="266" spans="1:7" ht="11.1" customHeight="1" x14ac:dyDescent="0.2">
      <c r="A266" s="47" t="s">
        <v>244</v>
      </c>
      <c r="B266" s="36"/>
      <c r="C266" s="35"/>
      <c r="D266" s="70" t="s">
        <v>163</v>
      </c>
      <c r="E266" s="35">
        <v>10.401549999999999</v>
      </c>
      <c r="F266" s="35">
        <v>4.7678700000000003</v>
      </c>
    </row>
    <row r="267" spans="1:7" ht="9.75" customHeight="1" x14ac:dyDescent="0.2">
      <c r="A267" s="47" t="s">
        <v>146</v>
      </c>
      <c r="B267" s="36">
        <v>34.716989999999996</v>
      </c>
      <c r="C267" s="35">
        <v>27.21</v>
      </c>
      <c r="D267" s="70" t="s">
        <v>163</v>
      </c>
      <c r="E267" s="35">
        <v>76.534999999999997</v>
      </c>
      <c r="F267" s="35">
        <v>48.180019999999999</v>
      </c>
    </row>
    <row r="268" spans="1:7" ht="11.1" customHeight="1" x14ac:dyDescent="0.2">
      <c r="A268" s="47" t="s">
        <v>252</v>
      </c>
      <c r="B268" s="36"/>
      <c r="C268" s="35"/>
      <c r="D268" s="70" t="s">
        <v>163</v>
      </c>
      <c r="E268" s="35" t="s">
        <v>163</v>
      </c>
      <c r="F268" s="35">
        <v>31.004639999999998</v>
      </c>
    </row>
    <row r="269" spans="1:7" ht="11.1" customHeight="1" x14ac:dyDescent="0.2">
      <c r="A269" s="47" t="s">
        <v>253</v>
      </c>
      <c r="B269" s="36"/>
      <c r="C269" s="35"/>
      <c r="D269" s="70" t="s">
        <v>163</v>
      </c>
      <c r="E269" s="35" t="s">
        <v>163</v>
      </c>
      <c r="F269" s="35">
        <v>1620.14399</v>
      </c>
    </row>
    <row r="270" spans="1:7" s="13" customFormat="1" ht="11.1" hidden="1" customHeight="1" x14ac:dyDescent="0.2">
      <c r="A270" s="47" t="s">
        <v>188</v>
      </c>
      <c r="B270" s="35">
        <v>14.3485</v>
      </c>
      <c r="C270" s="35">
        <v>26.122679999999999</v>
      </c>
      <c r="D270" s="70">
        <v>27.17</v>
      </c>
      <c r="E270" s="35" t="s">
        <v>163</v>
      </c>
      <c r="F270" s="35" t="s">
        <v>163</v>
      </c>
      <c r="G270" s="35"/>
    </row>
    <row r="271" spans="1:7" ht="11.1" customHeight="1" x14ac:dyDescent="0.2">
      <c r="A271" s="47" t="s">
        <v>147</v>
      </c>
      <c r="B271" s="36">
        <v>74.384810000000002</v>
      </c>
      <c r="C271" s="35">
        <v>569.70525999999995</v>
      </c>
      <c r="D271" s="70">
        <v>889.58669999999995</v>
      </c>
      <c r="E271" s="35">
        <v>1164.92563</v>
      </c>
      <c r="F271" s="35">
        <v>2197.8589500000003</v>
      </c>
    </row>
    <row r="272" spans="1:7" ht="11.1" customHeight="1" x14ac:dyDescent="0.2">
      <c r="A272" s="47" t="s">
        <v>189</v>
      </c>
      <c r="B272" s="35">
        <v>99.46584</v>
      </c>
      <c r="C272" s="35">
        <v>100.60939</v>
      </c>
      <c r="D272" s="70">
        <v>172.91108</v>
      </c>
      <c r="E272" s="35">
        <v>105.52753</v>
      </c>
      <c r="F272" s="35">
        <v>33.082440000000005</v>
      </c>
    </row>
    <row r="273" spans="1:6" ht="11.1" customHeight="1" x14ac:dyDescent="0.2">
      <c r="A273" s="47" t="s">
        <v>149</v>
      </c>
      <c r="B273" s="35">
        <v>89.608000000000004</v>
      </c>
      <c r="C273" s="35">
        <v>186</v>
      </c>
      <c r="D273" s="70">
        <v>132.06</v>
      </c>
      <c r="E273" s="35">
        <v>87.135000000000005</v>
      </c>
      <c r="F273" s="35">
        <v>250.87325000000001</v>
      </c>
    </row>
    <row r="274" spans="1:6" ht="11.1" customHeight="1" x14ac:dyDescent="0.2">
      <c r="A274" s="47" t="s">
        <v>209</v>
      </c>
      <c r="B274" s="35">
        <v>101.88446</v>
      </c>
      <c r="C274" s="35">
        <v>211.41399999999999</v>
      </c>
      <c r="D274" s="70" t="s">
        <v>163</v>
      </c>
      <c r="E274" s="35">
        <v>141.92680999999999</v>
      </c>
      <c r="F274" s="35">
        <v>7.8080100000000003</v>
      </c>
    </row>
    <row r="275" spans="1:6" ht="11.1" customHeight="1" x14ac:dyDescent="0.2">
      <c r="A275" s="47" t="s">
        <v>235</v>
      </c>
      <c r="B275" s="35"/>
      <c r="C275" s="35" t="s">
        <v>237</v>
      </c>
      <c r="D275" s="70">
        <v>74.79061999999999</v>
      </c>
      <c r="E275" s="35" t="s">
        <v>163</v>
      </c>
      <c r="F275" s="35">
        <v>42.981120000000004</v>
      </c>
    </row>
    <row r="276" spans="1:6" ht="11.1" customHeight="1" x14ac:dyDescent="0.2">
      <c r="A276" s="47" t="s">
        <v>138</v>
      </c>
      <c r="B276" s="36">
        <v>237.26047</v>
      </c>
      <c r="C276" s="35" t="s">
        <v>237</v>
      </c>
      <c r="D276" s="70">
        <v>71.698890000000006</v>
      </c>
      <c r="E276" s="35">
        <v>76.387</v>
      </c>
      <c r="F276" s="35">
        <v>60.48</v>
      </c>
    </row>
    <row r="277" spans="1:6" ht="11.1" customHeight="1" x14ac:dyDescent="0.2">
      <c r="A277" s="49" t="s">
        <v>173</v>
      </c>
      <c r="B277" s="33">
        <v>294058.95847000001</v>
      </c>
      <c r="C277" s="34">
        <v>336859.19400000002</v>
      </c>
      <c r="D277" s="69">
        <v>230332.28298999998</v>
      </c>
      <c r="E277" s="34">
        <v>168873.62875</v>
      </c>
      <c r="F277" s="34">
        <v>165343.8835</v>
      </c>
    </row>
    <row r="278" spans="1:6" ht="11.1" customHeight="1" x14ac:dyDescent="0.2">
      <c r="A278" s="47" t="s">
        <v>150</v>
      </c>
      <c r="B278" s="36">
        <v>118056.48998</v>
      </c>
      <c r="C278" s="35">
        <v>109731.12169</v>
      </c>
      <c r="D278" s="70">
        <v>74751.405159999995</v>
      </c>
      <c r="E278" s="35">
        <v>60733.562119999995</v>
      </c>
      <c r="F278" s="35">
        <v>76984.712980000011</v>
      </c>
    </row>
    <row r="279" spans="1:6" s="12" customFormat="1" ht="11.1" customHeight="1" x14ac:dyDescent="0.2">
      <c r="A279" s="47" t="s">
        <v>236</v>
      </c>
      <c r="B279" s="36"/>
      <c r="C279" s="35" t="s">
        <v>237</v>
      </c>
      <c r="D279" s="70">
        <v>1.756</v>
      </c>
      <c r="E279" s="35">
        <v>14.286</v>
      </c>
      <c r="F279" s="35" t="s">
        <v>163</v>
      </c>
    </row>
    <row r="280" spans="1:6" ht="11.1" customHeight="1" x14ac:dyDescent="0.2">
      <c r="A280" s="52" t="s">
        <v>174</v>
      </c>
      <c r="B280" s="54">
        <v>176002.46849</v>
      </c>
      <c r="C280" s="32">
        <v>227128.07231000002</v>
      </c>
      <c r="D280" s="68">
        <v>155579.12182999999</v>
      </c>
      <c r="E280" s="59">
        <v>108125.78063000001</v>
      </c>
      <c r="F280" s="59">
        <v>88359.170520000014</v>
      </c>
    </row>
    <row r="281" spans="1:6" s="3" customFormat="1" ht="9.75" customHeight="1" x14ac:dyDescent="0.15">
      <c r="A281" s="37" t="s">
        <v>254</v>
      </c>
      <c r="B281" s="6"/>
      <c r="C281" s="6"/>
      <c r="D281" s="6"/>
      <c r="E281" s="6"/>
      <c r="F281" s="6"/>
    </row>
    <row r="282" spans="1:6" s="3" customFormat="1" ht="9.75" customHeight="1" x14ac:dyDescent="0.15">
      <c r="A282" s="38" t="s">
        <v>255</v>
      </c>
      <c r="B282" s="6"/>
      <c r="C282" s="6"/>
      <c r="D282" s="6"/>
      <c r="E282" s="6"/>
      <c r="F282" s="6"/>
    </row>
    <row r="283" spans="1:6" s="3" customFormat="1" ht="9.75" customHeight="1" x14ac:dyDescent="0.15">
      <c r="A283" s="39" t="s">
        <v>256</v>
      </c>
      <c r="B283" s="6"/>
      <c r="C283" s="6"/>
      <c r="D283" s="6"/>
      <c r="E283" s="6"/>
      <c r="F283" s="6"/>
    </row>
    <row r="284" spans="1:6" s="3" customFormat="1" ht="9.75" customHeight="1" x14ac:dyDescent="0.15">
      <c r="A284" s="40" t="s">
        <v>240</v>
      </c>
      <c r="B284" s="10"/>
      <c r="C284" s="10"/>
      <c r="D284" s="10"/>
      <c r="E284" s="10"/>
      <c r="F284" s="10"/>
    </row>
    <row r="285" spans="1:6" ht="11.25" customHeight="1" x14ac:dyDescent="0.2"/>
    <row r="286" spans="1:6" x14ac:dyDescent="0.2">
      <c r="A286" s="7"/>
      <c r="B286" s="5"/>
      <c r="C286" s="5"/>
      <c r="D286" s="5"/>
      <c r="E286" s="5"/>
      <c r="F286" s="5"/>
    </row>
    <row r="287" spans="1:6" x14ac:dyDescent="0.2">
      <c r="A287" s="3"/>
    </row>
    <row r="288" spans="1:6" x14ac:dyDescent="0.2">
      <c r="A288" s="3"/>
    </row>
    <row r="289" spans="1:1" x14ac:dyDescent="0.2">
      <c r="A289" s="3"/>
    </row>
    <row r="290" spans="1:1" x14ac:dyDescent="0.2">
      <c r="A290" s="3"/>
    </row>
    <row r="291" spans="1:1" x14ac:dyDescent="0.2">
      <c r="A291" s="3"/>
    </row>
    <row r="292" spans="1:1" x14ac:dyDescent="0.2">
      <c r="A292" s="3"/>
    </row>
    <row r="293" spans="1:1" x14ac:dyDescent="0.2">
      <c r="A293" s="3"/>
    </row>
    <row r="294" spans="1:1" x14ac:dyDescent="0.2">
      <c r="A294" s="3"/>
    </row>
    <row r="295" spans="1:1" x14ac:dyDescent="0.2">
      <c r="A295" s="3"/>
    </row>
    <row r="296" spans="1:1" x14ac:dyDescent="0.2">
      <c r="A296" s="3"/>
    </row>
    <row r="297" spans="1:1" x14ac:dyDescent="0.2">
      <c r="A297" s="9"/>
    </row>
    <row r="298" spans="1:1" x14ac:dyDescent="0.2">
      <c r="A298" s="9"/>
    </row>
    <row r="299" spans="1:1" x14ac:dyDescent="0.2">
      <c r="A299" s="9"/>
    </row>
    <row r="300" spans="1:1" x14ac:dyDescent="0.2">
      <c r="A300" s="9"/>
    </row>
    <row r="301" spans="1:1" x14ac:dyDescent="0.2">
      <c r="A301" s="9"/>
    </row>
    <row r="302" spans="1:1" x14ac:dyDescent="0.2">
      <c r="A302" s="9"/>
    </row>
    <row r="303" spans="1:1" x14ac:dyDescent="0.2">
      <c r="A303" s="9"/>
    </row>
    <row r="304" spans="1:1" x14ac:dyDescent="0.2">
      <c r="A304" s="9"/>
    </row>
    <row r="305" spans="1:1" x14ac:dyDescent="0.2">
      <c r="A305" s="9"/>
    </row>
    <row r="306" spans="1:1" x14ac:dyDescent="0.2">
      <c r="A306" s="9"/>
    </row>
    <row r="307" spans="1:1" x14ac:dyDescent="0.2">
      <c r="A307" s="9"/>
    </row>
    <row r="308" spans="1:1" x14ac:dyDescent="0.2">
      <c r="A308" s="9"/>
    </row>
    <row r="309" spans="1:1" x14ac:dyDescent="0.2">
      <c r="A309" s="9"/>
    </row>
    <row r="310" spans="1:1" x14ac:dyDescent="0.2">
      <c r="A310" s="9"/>
    </row>
    <row r="311" spans="1:1" x14ac:dyDescent="0.2">
      <c r="A311" s="9"/>
    </row>
    <row r="312" spans="1:1" x14ac:dyDescent="0.2">
      <c r="A312" s="9"/>
    </row>
    <row r="313" spans="1:1" x14ac:dyDescent="0.2">
      <c r="A313" s="9"/>
    </row>
    <row r="314" spans="1:1" x14ac:dyDescent="0.2">
      <c r="A314" s="9"/>
    </row>
    <row r="315" spans="1:1" x14ac:dyDescent="0.2">
      <c r="A315" s="3"/>
    </row>
    <row r="316" spans="1:1" x14ac:dyDescent="0.2">
      <c r="A316" s="3"/>
    </row>
    <row r="317" spans="1:1" x14ac:dyDescent="0.2">
      <c r="A317" s="3"/>
    </row>
    <row r="318" spans="1:1" x14ac:dyDescent="0.2">
      <c r="A318" s="3"/>
    </row>
    <row r="319" spans="1:1" x14ac:dyDescent="0.2">
      <c r="A319" s="3"/>
    </row>
    <row r="320" spans="1:1" x14ac:dyDescent="0.2">
      <c r="A320" s="3"/>
    </row>
    <row r="321" spans="1:1" x14ac:dyDescent="0.2">
      <c r="A321" s="3"/>
    </row>
    <row r="322" spans="1:1" x14ac:dyDescent="0.2">
      <c r="A322" s="3"/>
    </row>
    <row r="323" spans="1:1" x14ac:dyDescent="0.2">
      <c r="A323" s="3"/>
    </row>
  </sheetData>
  <mergeCells count="25">
    <mergeCell ref="D4:D6"/>
    <mergeCell ref="B180:B182"/>
    <mergeCell ref="C180:C182"/>
    <mergeCell ref="B240:B242"/>
    <mergeCell ref="C240:C242"/>
    <mergeCell ref="B4:B6"/>
    <mergeCell ref="C4:C6"/>
    <mergeCell ref="B58:B60"/>
    <mergeCell ref="C58:C60"/>
    <mergeCell ref="B119:B121"/>
    <mergeCell ref="C119:C121"/>
    <mergeCell ref="D58:D60"/>
    <mergeCell ref="D119:D121"/>
    <mergeCell ref="D180:D182"/>
    <mergeCell ref="D240:D242"/>
    <mergeCell ref="E4:E6"/>
    <mergeCell ref="E58:E60"/>
    <mergeCell ref="E119:E121"/>
    <mergeCell ref="E180:E182"/>
    <mergeCell ref="E240:E242"/>
    <mergeCell ref="F4:F6"/>
    <mergeCell ref="F58:F60"/>
    <mergeCell ref="F119:F121"/>
    <mergeCell ref="F180:F182"/>
    <mergeCell ref="F240:F242"/>
  </mergeCells>
  <phoneticPr fontId="10" type="noConversion"/>
  <printOptions horizontalCentered="1"/>
  <pageMargins left="0.78740157480314965" right="0.78740157480314965" top="1.3779527559055118" bottom="2.1653543307086616" header="0" footer="0"/>
  <pageSetup paperSize="9" orientation="portrait" r:id="rId1"/>
  <headerFooter alignWithMargins="0"/>
  <rowBreaks count="2" manualBreakCount="2">
    <brk id="54" max="5" man="1"/>
    <brk id="115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C08</vt:lpstr>
      <vt:lpstr>'C08'!Área_de_impresión</vt:lpstr>
    </vt:vector>
  </TitlesOfParts>
  <Company>INEI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Guido Trujillo Valdiviezo</cp:lastModifiedBy>
  <cp:lastPrinted>2016-05-20T21:21:03Z</cp:lastPrinted>
  <dcterms:created xsi:type="dcterms:W3CDTF">2004-09-07T15:27:17Z</dcterms:created>
  <dcterms:modified xsi:type="dcterms:W3CDTF">2016-08-09T13:51:05Z</dcterms:modified>
</cp:coreProperties>
</file>