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C:\Users\gtrujillo\Desktop\LE Compendio 2016\cap25\"/>
    </mc:Choice>
  </mc:AlternateContent>
  <bookViews>
    <workbookView xWindow="-15" yWindow="-15" windowWidth="10680" windowHeight="9075"/>
  </bookViews>
  <sheets>
    <sheet name="C06" sheetId="1" r:id="rId1"/>
  </sheets>
  <definedNames>
    <definedName name="_xlnm.Print_Area" localSheetId="0">'C06'!$A$1:$I$68</definedName>
  </definedNames>
  <calcPr calcId="152511"/>
</workbook>
</file>

<file path=xl/calcChain.xml><?xml version="1.0" encoding="utf-8"?>
<calcChain xmlns="http://schemas.openxmlformats.org/spreadsheetml/2006/main">
  <c r="F7" i="1" l="1"/>
  <c r="F6" i="1" s="1"/>
  <c r="I10" i="1" s="1"/>
  <c r="I65" i="1" l="1"/>
  <c r="I8" i="1"/>
  <c r="I9" i="1"/>
  <c r="I11" i="1"/>
  <c r="I12" i="1"/>
  <c r="I13" i="1"/>
  <c r="I14" i="1"/>
  <c r="I15" i="1"/>
  <c r="I16" i="1"/>
  <c r="I17" i="1"/>
  <c r="I18" i="1"/>
  <c r="I19" i="1"/>
  <c r="I20" i="1"/>
  <c r="I22" i="1"/>
  <c r="I23" i="1"/>
  <c r="I24" i="1"/>
  <c r="I25" i="1"/>
  <c r="I26" i="1"/>
  <c r="I27" i="1"/>
  <c r="I29" i="1"/>
  <c r="I30" i="1"/>
  <c r="I31" i="1"/>
  <c r="I33" i="1"/>
  <c r="I34" i="1"/>
  <c r="I35" i="1"/>
  <c r="I36" i="1"/>
  <c r="I37" i="1"/>
  <c r="I38" i="1"/>
  <c r="I39" i="1"/>
  <c r="I40" i="1"/>
  <c r="I41" i="1"/>
  <c r="I42" i="1"/>
  <c r="I43" i="1"/>
  <c r="I44" i="1"/>
  <c r="I45" i="1"/>
  <c r="I46" i="1"/>
  <c r="I47" i="1"/>
  <c r="I49" i="1"/>
  <c r="I50" i="1"/>
  <c r="I51" i="1"/>
  <c r="I53" i="1"/>
  <c r="I54" i="1"/>
  <c r="I55" i="1"/>
  <c r="I56" i="1"/>
  <c r="I57" i="1"/>
  <c r="I59" i="1"/>
  <c r="I60" i="1"/>
  <c r="I62" i="1"/>
  <c r="I63" i="1"/>
  <c r="I64" i="1"/>
  <c r="I7" i="1"/>
  <c r="I6" i="1" l="1"/>
  <c r="E7" i="1"/>
  <c r="E6" i="1" s="1"/>
  <c r="H11" i="1" s="1"/>
  <c r="H54" i="1" l="1"/>
  <c r="H63" i="1"/>
  <c r="H41" i="1"/>
  <c r="H17" i="1"/>
  <c r="H53" i="1"/>
  <c r="H40" i="1"/>
  <c r="H27" i="1"/>
  <c r="H16" i="1"/>
  <c r="H64" i="1"/>
  <c r="H50" i="1"/>
  <c r="H39" i="1"/>
  <c r="H26" i="1"/>
  <c r="H14" i="1"/>
  <c r="H49" i="1"/>
  <c r="H37" i="1"/>
  <c r="H13" i="1"/>
  <c r="H60" i="1"/>
  <c r="H47" i="1"/>
  <c r="H23" i="1"/>
  <c r="H59" i="1"/>
  <c r="H45" i="1"/>
  <c r="H35" i="1"/>
  <c r="H22" i="1"/>
  <c r="H10" i="1"/>
  <c r="H57" i="1"/>
  <c r="H44" i="1"/>
  <c r="H33" i="1"/>
  <c r="H20" i="1"/>
  <c r="H9" i="1"/>
  <c r="H55" i="1"/>
  <c r="H43" i="1"/>
  <c r="H31" i="1"/>
  <c r="H18" i="1"/>
  <c r="H25" i="1"/>
  <c r="H30" i="1"/>
  <c r="H36" i="1"/>
  <c r="H12" i="1"/>
  <c r="H62" i="1"/>
  <c r="H56" i="1"/>
  <c r="H51" i="1"/>
  <c r="H46" i="1"/>
  <c r="H42" i="1"/>
  <c r="H38" i="1"/>
  <c r="H34" i="1"/>
  <c r="H29" i="1"/>
  <c r="H24" i="1"/>
  <c r="H19" i="1"/>
  <c r="H15" i="1"/>
  <c r="H7" i="1" l="1"/>
  <c r="H65" i="1"/>
  <c r="H8" i="1"/>
  <c r="H6" i="1" l="1"/>
</calcChain>
</file>

<file path=xl/sharedStrings.xml><?xml version="1.0" encoding="utf-8"?>
<sst xmlns="http://schemas.openxmlformats.org/spreadsheetml/2006/main" count="70" uniqueCount="68">
  <si>
    <t>Posición</t>
  </si>
  <si>
    <t>Producto</t>
  </si>
  <si>
    <t>Valor FOB</t>
  </si>
  <si>
    <t>Participación (%)</t>
  </si>
  <si>
    <t>Principales productos</t>
  </si>
  <si>
    <t>Oro en las demás formas en bruto</t>
  </si>
  <si>
    <t>Cátodos y secciones de cátodos de cobre refinado</t>
  </si>
  <si>
    <t>Minerales de cobre y sus concentrados</t>
  </si>
  <si>
    <t>Total exportaciones</t>
  </si>
  <si>
    <t>Minerales de molibdeno y sus concentrados, sin tostar</t>
  </si>
  <si>
    <t>Aceites crudos de petróleo o de mineral bituminoso</t>
  </si>
  <si>
    <t>Estaño en bruto, sin alear</t>
  </si>
  <si>
    <t>Espárragos, frescos o refrigerados</t>
  </si>
  <si>
    <t>Minerales de plata y sus concentrados</t>
  </si>
  <si>
    <t>Zinc sin alear, con un contenido de zinc inferior al 99,99% en peso</t>
  </si>
  <si>
    <t>Mangos y mangostanes, frescos o secos</t>
  </si>
  <si>
    <t>Uvas frescas</t>
  </si>
  <si>
    <t>Los demás café sin tostar, sin descafeinar</t>
  </si>
  <si>
    <t>Otros</t>
  </si>
  <si>
    <t>Espárragos preparados o conservados, sin congelar</t>
  </si>
  <si>
    <t>Minerales de plomo y sus concentrados</t>
  </si>
  <si>
    <t>Harina, polvo y restos de pescado con un contenido de grasa superior al 2%</t>
  </si>
  <si>
    <t>Gas natural, licuado</t>
  </si>
  <si>
    <t>Demás preparaciones utilizadas para la alimentación de los animales</t>
  </si>
  <si>
    <t>Demás jibias, globitos, calamares y potas, congeladas, secas, saladas o en salmuera</t>
  </si>
  <si>
    <t>Aguacates (paltas), frescas o secas</t>
  </si>
  <si>
    <t>Minerales de zinc y sus concentrados</t>
  </si>
  <si>
    <t>Grasas y aceites de pescado y sus fracciones excepto aceite de hígado en bruto</t>
  </si>
  <si>
    <t>Fosfatos de calcio naturales, aluminocálcicos naturales y cretas fosfatadas sin moler</t>
  </si>
  <si>
    <t>Zinc sin alear, con un contenido de zinc superior o igual al  99,99%  en peso</t>
  </si>
  <si>
    <t>Los demás aceites pesados: los demás fueloils (fuel)</t>
  </si>
  <si>
    <t>Los demás "T-Shirts" de algodón, para hombres o mujeres</t>
  </si>
  <si>
    <t>Jibias (sepias) y calamares</t>
  </si>
  <si>
    <t>Alcachofas (Alcauciles)</t>
  </si>
  <si>
    <t>Grasas y aceites de pescado y sus fracciones, refinados excepto aceites de hígado</t>
  </si>
  <si>
    <t>Langostinos congelados: colas con caparazón, sin cocer en agua o vapor</t>
  </si>
  <si>
    <t>Fuente: Superintendencia Nacional de Aduanas y de Administración Tributaria.</t>
  </si>
  <si>
    <t>Bananas incluidos los plátanos tipo "Cavendish Valery" frescos</t>
  </si>
  <si>
    <t>Los demás cacao crudo</t>
  </si>
  <si>
    <t>Barra de hierro o acero sin alear con muescas, cordones, surcos o relieves</t>
  </si>
  <si>
    <t>25.6   RANKING DE 50 PRIMEROS PRODUCTOS EXPORTADOS, 2014-2015</t>
  </si>
  <si>
    <t>Las demás Gasolinas sin tetraetilo de plomo</t>
  </si>
  <si>
    <t>Minerales de Hierro y sus Concentrados, sin aglomerar</t>
  </si>
  <si>
    <t>Los demás quinua, excepto para siembra</t>
  </si>
  <si>
    <t>Plata en bruto aleada</t>
  </si>
  <si>
    <t>Plata en bruto sin aleada</t>
  </si>
  <si>
    <t>Las demás placas de polimeros de prolipropileno</t>
  </si>
  <si>
    <t xml:space="preserve">Leche evaporada sin azucar ni edulcorante </t>
  </si>
  <si>
    <t>Arandanos rojos, mirtilos y demás frutos del genero Vaccinium, frescos</t>
  </si>
  <si>
    <t>Veneras (Vieiras, concha de Abanico)</t>
  </si>
  <si>
    <t>Acido sulfurico</t>
  </si>
  <si>
    <t>2015 P/</t>
  </si>
  <si>
    <t>empresas de aviación</t>
  </si>
  <si>
    <t xml:space="preserve">Carburreactores tipo queroseno para reactores y turbinas destinado a las </t>
  </si>
  <si>
    <t>con un núm. de octano research (ron) &lt;84</t>
  </si>
  <si>
    <t xml:space="preserve">Gasolinas sin tetraetileno de plomo, para motores de vehíc. automóv. </t>
  </si>
  <si>
    <t xml:space="preserve">Alambre de cobre refinado con la mayor dimensión de la sección transversal </t>
  </si>
  <si>
    <t>superior a 6 mm</t>
  </si>
  <si>
    <t xml:space="preserve">"T-Shirt" de algodón para hombre o mujer de tejido teñido de un solo color uniforme </t>
  </si>
  <si>
    <t>incluido blanqueados</t>
  </si>
  <si>
    <t>para pavimento o revestimiento</t>
  </si>
  <si>
    <t xml:space="preserve">Las demás placas y baldosas, de cerámica, barnizadas o esmaltadas, </t>
  </si>
  <si>
    <t xml:space="preserve"> (excepto en vinagre o acido acetico), sin congelar</t>
  </si>
  <si>
    <t xml:space="preserve">Las demás Hortalizas y las mesclas de hortalizas preparadas o concervadas </t>
  </si>
  <si>
    <t xml:space="preserve">superior o igual al 70% en peso excepto los desechos de aceites gasoils (Gasoleo): Diésel 2  </t>
  </si>
  <si>
    <t xml:space="preserve">Aceites de petroleo o de mineral bituminoso (excepto los aceites crudos) con un contenido </t>
  </si>
  <si>
    <r>
      <t xml:space="preserve">Nota: </t>
    </r>
    <r>
      <rPr>
        <sz val="7"/>
        <rFont val="Arial Narrow"/>
        <family val="2"/>
      </rPr>
      <t>Cifras del Regímen de Exportación, actualizadas al 14-03-2016. Las diferencias en los totales se deben al redondeo de cifras.</t>
    </r>
  </si>
  <si>
    <t xml:space="preserve">             (Miles US dólares)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</si>
</sst>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0_)"/>
    <numFmt numFmtId="165" formatCode="#\ ###\ ##0"/>
  </numFmts>
  <fonts count="7" x14ac:knownFonts="1">
    <font>
      <sz val="10"/>
      <name val="Arial"/>
    </font>
    <font>
      <sz val="7"/>
      <name val="Times New Roman"/>
      <family val="1"/>
    </font>
    <font>
      <sz val="7"/>
      <name val="Arial Narrow"/>
      <family val="2"/>
    </font>
    <font>
      <b/>
      <i/>
      <sz val="8"/>
      <name val="Arial Narrow"/>
      <family val="2"/>
    </font>
    <font>
      <sz val="8"/>
      <name val="Arial Narrow"/>
      <family val="2"/>
    </font>
    <font>
      <b/>
      <sz val="7"/>
      <name val="Arial Narrow"/>
      <family val="2"/>
    </font>
    <font>
      <b/>
      <sz val="9"/>
      <name val="Arial Narrow"/>
      <family val="2"/>
    </font>
  </fonts>
  <fills count="2">
    <fill>
      <patternFill patternType="none"/>
    </fill>
    <fill>
      <patternFill patternType="gray125"/>
    </fill>
  </fills>
  <borders count="11">
    <border>
      <left/>
      <right/>
      <top/>
      <bottom/>
      <diagonal/>
    </border>
    <border>
      <left/>
      <right/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/>
      <right style="medium">
        <color auto="1"/>
      </right>
      <top/>
      <bottom/>
      <diagonal/>
    </border>
    <border>
      <left/>
      <right/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/>
      <bottom style="thin">
        <color auto="1"/>
      </bottom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</borders>
  <cellStyleXfs count="2">
    <xf numFmtId="0" fontId="0" fillId="0" borderId="0"/>
    <xf numFmtId="164" fontId="1" fillId="0" borderId="0"/>
  </cellStyleXfs>
  <cellXfs count="54">
    <xf numFmtId="0" fontId="0" fillId="0" borderId="0" xfId="0"/>
    <xf numFmtId="0" fontId="2" fillId="0" borderId="0" xfId="0" applyFont="1" applyAlignment="1">
      <alignment horizontal="centerContinuous"/>
    </xf>
    <xf numFmtId="0" fontId="2" fillId="0" borderId="0" xfId="0" applyFont="1"/>
    <xf numFmtId="0" fontId="3" fillId="0" borderId="0" xfId="0" applyFont="1" applyAlignment="1" applyProtection="1">
      <alignment horizontal="centerContinuous"/>
    </xf>
    <xf numFmtId="0" fontId="3" fillId="0" borderId="0" xfId="0" applyFont="1" applyAlignment="1">
      <alignment horizontal="centerContinuous"/>
    </xf>
    <xf numFmtId="0" fontId="4" fillId="0" borderId="0" xfId="0" applyFont="1" applyAlignment="1" applyProtection="1"/>
    <xf numFmtId="0" fontId="5" fillId="0" borderId="0" xfId="0" applyFont="1" applyBorder="1" applyAlignment="1" applyProtection="1">
      <alignment horizontal="centerContinuous" vertical="center"/>
    </xf>
    <xf numFmtId="165" fontId="2" fillId="0" borderId="0" xfId="0" applyNumberFormat="1" applyFont="1" applyBorder="1" applyAlignment="1" applyProtection="1">
      <alignment horizontal="right" vertical="center"/>
    </xf>
    <xf numFmtId="165" fontId="5" fillId="0" borderId="0" xfId="0" applyNumberFormat="1" applyFont="1" applyBorder="1" applyAlignment="1" applyProtection="1">
      <alignment horizontal="right" vertical="center"/>
    </xf>
    <xf numFmtId="2" fontId="5" fillId="0" borderId="0" xfId="0" applyNumberFormat="1" applyFont="1" applyBorder="1" applyAlignment="1" applyProtection="1">
      <alignment horizontal="right" vertical="center"/>
    </xf>
    <xf numFmtId="2" fontId="2" fillId="0" borderId="0" xfId="0" applyNumberFormat="1" applyFont="1" applyBorder="1" applyAlignment="1" applyProtection="1">
      <alignment horizontal="right" vertical="center"/>
    </xf>
    <xf numFmtId="164" fontId="6" fillId="0" borderId="0" xfId="1" quotePrefix="1" applyFont="1" applyAlignment="1" applyProtection="1">
      <alignment horizontal="left"/>
    </xf>
    <xf numFmtId="0" fontId="2" fillId="0" borderId="0" xfId="0" applyFont="1" applyBorder="1" applyAlignment="1">
      <alignment horizontal="centerContinuous"/>
    </xf>
    <xf numFmtId="0" fontId="5" fillId="0" borderId="0" xfId="0" applyFont="1" applyBorder="1" applyAlignment="1" applyProtection="1">
      <alignment horizontal="left"/>
    </xf>
    <xf numFmtId="0" fontId="2" fillId="0" borderId="0" xfId="0" applyFont="1" applyBorder="1" applyAlignment="1" applyProtection="1">
      <alignment horizontal="center" vertical="center"/>
    </xf>
    <xf numFmtId="0" fontId="2" fillId="0" borderId="0" xfId="0" applyFont="1" applyBorder="1" applyAlignment="1" applyProtection="1">
      <alignment horizontal="left" vertical="center"/>
    </xf>
    <xf numFmtId="0" fontId="2" fillId="0" borderId="0" xfId="0" applyFont="1" applyBorder="1" applyAlignment="1" applyProtection="1">
      <alignment horizontal="left" vertical="top" wrapText="1"/>
    </xf>
    <xf numFmtId="0" fontId="2" fillId="0" borderId="0" xfId="0" applyFont="1" applyBorder="1" applyAlignment="1" applyProtection="1">
      <alignment horizontal="center" vertical="center" wrapText="1"/>
    </xf>
    <xf numFmtId="0" fontId="2" fillId="0" borderId="0" xfId="0" applyFont="1" applyBorder="1" applyAlignment="1" applyProtection="1">
      <alignment horizontal="centerContinuous" vertical="center"/>
    </xf>
    <xf numFmtId="0" fontId="5" fillId="0" borderId="0" xfId="0" applyFont="1" applyBorder="1" applyAlignment="1" applyProtection="1">
      <alignment horizontal="left" vertical="center"/>
    </xf>
    <xf numFmtId="1" fontId="5" fillId="0" borderId="0" xfId="0" applyNumberFormat="1" applyFont="1" applyFill="1" applyBorder="1"/>
    <xf numFmtId="0" fontId="5" fillId="0" borderId="0" xfId="0" applyFont="1" applyFill="1" applyBorder="1"/>
    <xf numFmtId="0" fontId="5" fillId="0" borderId="0" xfId="0" applyFont="1" applyFill="1" applyBorder="1" applyAlignment="1" applyProtection="1">
      <alignment horizontal="left"/>
    </xf>
    <xf numFmtId="4" fontId="5" fillId="0" borderId="0" xfId="0" applyNumberFormat="1" applyFont="1" applyFill="1" applyBorder="1" applyAlignment="1" applyProtection="1"/>
    <xf numFmtId="2" fontId="5" fillId="0" borderId="0" xfId="0" applyNumberFormat="1" applyFont="1" applyFill="1" applyBorder="1" applyAlignment="1" applyProtection="1"/>
    <xf numFmtId="0" fontId="5" fillId="0" borderId="0" xfId="0" applyFont="1" applyAlignment="1" applyProtection="1">
      <alignment horizontal="left"/>
    </xf>
    <xf numFmtId="0" fontId="5" fillId="0" borderId="1" xfId="0" applyFont="1" applyBorder="1" applyAlignment="1" applyProtection="1">
      <alignment horizontal="center" vertical="center"/>
    </xf>
    <xf numFmtId="0" fontId="5" fillId="0" borderId="2" xfId="0" applyFont="1" applyBorder="1" applyAlignment="1" applyProtection="1">
      <alignment horizontal="center" vertical="center"/>
    </xf>
    <xf numFmtId="0" fontId="2" fillId="0" borderId="3" xfId="0" applyFont="1" applyBorder="1" applyAlignment="1">
      <alignment vertical="center"/>
    </xf>
    <xf numFmtId="0" fontId="5" fillId="0" borderId="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 vertical="center"/>
    </xf>
    <xf numFmtId="0" fontId="2" fillId="0" borderId="3" xfId="0" applyFont="1" applyBorder="1" applyAlignment="1" applyProtection="1">
      <alignment horizontal="left" wrapText="1" shrinkToFit="1"/>
    </xf>
    <xf numFmtId="0" fontId="2" fillId="0" borderId="3" xfId="0" applyFont="1" applyBorder="1" applyAlignment="1" applyProtection="1">
      <alignment horizontal="left"/>
    </xf>
    <xf numFmtId="0" fontId="2" fillId="0" borderId="3" xfId="0" applyFont="1" applyBorder="1" applyAlignment="1" applyProtection="1">
      <alignment horizontal="left" wrapText="1"/>
    </xf>
    <xf numFmtId="0" fontId="5" fillId="0" borderId="4" xfId="0" applyFont="1" applyBorder="1"/>
    <xf numFmtId="0" fontId="5" fillId="0" borderId="5" xfId="0" applyFont="1" applyBorder="1" applyAlignment="1" applyProtection="1">
      <alignment horizontal="left"/>
    </xf>
    <xf numFmtId="0" fontId="5" fillId="0" borderId="6" xfId="0" applyFont="1" applyBorder="1" applyAlignment="1" applyProtection="1">
      <alignment horizontal="centerContinuous" vertical="center"/>
    </xf>
    <xf numFmtId="0" fontId="5" fillId="0" borderId="6" xfId="0" applyFont="1" applyBorder="1" applyAlignment="1">
      <alignment horizontal="centerContinuous" vertical="center"/>
    </xf>
    <xf numFmtId="0" fontId="5" fillId="0" borderId="6" xfId="0" applyFont="1" applyBorder="1" applyAlignment="1" applyProtection="1">
      <alignment horizontal="center" vertical="center"/>
    </xf>
    <xf numFmtId="0" fontId="5" fillId="0" borderId="1" xfId="0" applyFont="1" applyBorder="1" applyAlignment="1">
      <alignment vertical="center"/>
    </xf>
    <xf numFmtId="0" fontId="2" fillId="0" borderId="1" xfId="0" applyFont="1" applyBorder="1"/>
    <xf numFmtId="0" fontId="5" fillId="0" borderId="8" xfId="0" applyFont="1" applyBorder="1" applyAlignment="1" applyProtection="1">
      <alignment horizontal="right" vertical="center"/>
    </xf>
    <xf numFmtId="0" fontId="5" fillId="0" borderId="4" xfId="0" applyFont="1" applyBorder="1" applyAlignment="1" applyProtection="1">
      <alignment horizontal="right" vertical="center"/>
    </xf>
    <xf numFmtId="0" fontId="2" fillId="0" borderId="4" xfId="0" applyFont="1" applyBorder="1"/>
    <xf numFmtId="165" fontId="5" fillId="0" borderId="9" xfId="0" applyNumberFormat="1" applyFont="1" applyBorder="1" applyAlignment="1" applyProtection="1">
      <alignment horizontal="right" vertical="center"/>
    </xf>
    <xf numFmtId="165" fontId="5" fillId="0" borderId="1" xfId="0" applyNumberFormat="1" applyFont="1" applyBorder="1" applyAlignment="1" applyProtection="1">
      <alignment horizontal="right" vertical="center"/>
    </xf>
    <xf numFmtId="165" fontId="2" fillId="0" borderId="1" xfId="0" applyNumberFormat="1" applyFont="1" applyBorder="1" applyAlignment="1" applyProtection="1">
      <alignment horizontal="right" vertical="center"/>
    </xf>
    <xf numFmtId="2" fontId="5" fillId="0" borderId="1" xfId="0" applyNumberFormat="1" applyFont="1" applyBorder="1" applyAlignment="1" applyProtection="1">
      <alignment horizontal="right" vertical="center"/>
    </xf>
    <xf numFmtId="165" fontId="5" fillId="0" borderId="10" xfId="0" applyNumberFormat="1" applyFont="1" applyBorder="1" applyAlignment="1" applyProtection="1">
      <alignment horizontal="right" vertical="center"/>
    </xf>
    <xf numFmtId="165" fontId="2" fillId="0" borderId="10" xfId="0" applyNumberFormat="1" applyFont="1" applyBorder="1" applyAlignment="1" applyProtection="1">
      <alignment horizontal="right" vertical="center"/>
    </xf>
    <xf numFmtId="4" fontId="5" fillId="0" borderId="8" xfId="0" applyNumberFormat="1" applyFont="1" applyBorder="1" applyAlignment="1" applyProtection="1"/>
    <xf numFmtId="4" fontId="5" fillId="0" borderId="4" xfId="0" applyNumberFormat="1" applyFont="1" applyBorder="1" applyAlignment="1" applyProtection="1"/>
    <xf numFmtId="2" fontId="5" fillId="0" borderId="4" xfId="0" applyNumberFormat="1" applyFont="1" applyBorder="1" applyAlignment="1" applyProtection="1"/>
    <xf numFmtId="0" fontId="5" fillId="0" borderId="7" xfId="0" applyFont="1" applyBorder="1" applyAlignment="1">
      <alignment horizontal="centerContinuous" vertical="center"/>
    </xf>
  </cellXfs>
  <cellStyles count="2">
    <cellStyle name="Normal" xfId="0" builtinId="0"/>
    <cellStyle name="Normal_IEC22007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A1:J86"/>
  <sheetViews>
    <sheetView showGridLines="0" tabSelected="1" zoomScale="120" zoomScaleNormal="120" zoomScaleSheetLayoutView="100" workbookViewId="0">
      <selection activeCell="N20" sqref="N20"/>
    </sheetView>
  </sheetViews>
  <sheetFormatPr baseColWidth="10" defaultColWidth="7" defaultRowHeight="9" x14ac:dyDescent="0.15"/>
  <cols>
    <col min="1" max="2" width="4" style="2" customWidth="1"/>
    <col min="3" max="3" width="43.85546875" style="2" customWidth="1"/>
    <col min="4" max="4" width="0.7109375" style="2" hidden="1" customWidth="1"/>
    <col min="5" max="6" width="6.42578125" style="2" customWidth="1"/>
    <col min="7" max="7" width="1.28515625" style="2" customWidth="1"/>
    <col min="8" max="9" width="6" style="2" customWidth="1"/>
    <col min="10" max="10" width="0.7109375" style="2" customWidth="1"/>
    <col min="11" max="16384" width="7" style="2"/>
  </cols>
  <sheetData>
    <row r="1" spans="1:10" ht="15.95" customHeight="1" x14ac:dyDescent="0.25">
      <c r="A1" s="11" t="s">
        <v>40</v>
      </c>
      <c r="B1"/>
      <c r="C1"/>
      <c r="D1"/>
      <c r="E1" s="15"/>
      <c r="F1"/>
      <c r="G1"/>
      <c r="H1"/>
      <c r="I1"/>
      <c r="J1"/>
    </row>
    <row r="2" spans="1:10" ht="14.1" customHeight="1" x14ac:dyDescent="0.25">
      <c r="A2" s="5" t="s">
        <v>67</v>
      </c>
      <c r="B2"/>
      <c r="C2"/>
      <c r="D2"/>
      <c r="E2" s="15"/>
      <c r="F2"/>
      <c r="G2"/>
      <c r="H2"/>
      <c r="I2"/>
      <c r="J2"/>
    </row>
    <row r="3" spans="1:10" ht="9.75" customHeight="1" x14ac:dyDescent="0.25">
      <c r="A3" s="5"/>
      <c r="B3" s="1"/>
      <c r="C3" s="15"/>
      <c r="D3" s="3"/>
      <c r="E3" s="15"/>
      <c r="F3" s="4"/>
      <c r="G3" s="4"/>
      <c r="H3" s="1"/>
    </row>
    <row r="4" spans="1:10" ht="15" customHeight="1" x14ac:dyDescent="0.15">
      <c r="A4" s="36" t="s">
        <v>0</v>
      </c>
      <c r="B4" s="37"/>
      <c r="C4" s="26" t="s">
        <v>1</v>
      </c>
      <c r="D4" s="27"/>
      <c r="E4" s="53" t="s">
        <v>2</v>
      </c>
      <c r="F4" s="37"/>
      <c r="G4" s="39"/>
      <c r="H4" s="36" t="s">
        <v>3</v>
      </c>
      <c r="I4" s="36"/>
      <c r="J4" s="40"/>
    </row>
    <row r="5" spans="1:10" ht="15" customHeight="1" x14ac:dyDescent="0.15">
      <c r="A5" s="38">
        <v>2014</v>
      </c>
      <c r="B5" s="38">
        <v>2015</v>
      </c>
      <c r="C5" s="6"/>
      <c r="D5" s="28"/>
      <c r="E5" s="41">
        <v>2014</v>
      </c>
      <c r="F5" s="42" t="s">
        <v>51</v>
      </c>
      <c r="G5" s="42"/>
      <c r="H5" s="42">
        <v>2014</v>
      </c>
      <c r="I5" s="42" t="s">
        <v>51</v>
      </c>
      <c r="J5" s="43"/>
    </row>
    <row r="6" spans="1:10" ht="15" customHeight="1" x14ac:dyDescent="0.15">
      <c r="A6" s="12"/>
      <c r="B6" s="12"/>
      <c r="C6" s="13" t="s">
        <v>8</v>
      </c>
      <c r="D6" s="29"/>
      <c r="E6" s="44">
        <f>E7+E65</f>
        <v>38645864.884539992</v>
      </c>
      <c r="F6" s="45">
        <f>F7+F65</f>
        <v>33376209.780260004</v>
      </c>
      <c r="G6" s="46"/>
      <c r="H6" s="47">
        <f>H7+H65</f>
        <v>100</v>
      </c>
      <c r="I6" s="47">
        <f>I7+I65</f>
        <v>100.00000000000001</v>
      </c>
    </row>
    <row r="7" spans="1:10" x14ac:dyDescent="0.15">
      <c r="A7" s="12"/>
      <c r="B7" s="12"/>
      <c r="C7" s="13" t="s">
        <v>4</v>
      </c>
      <c r="D7" s="29"/>
      <c r="E7" s="48">
        <f>SUM(E8:E64)</f>
        <v>30936993.834689993</v>
      </c>
      <c r="F7" s="8">
        <f>SUM(F8:F64)</f>
        <v>26918725.115120005</v>
      </c>
      <c r="G7" s="7"/>
      <c r="H7" s="9">
        <f>E7/$E$6*100</f>
        <v>80.052533245454995</v>
      </c>
      <c r="I7" s="9">
        <f>F7/$F$6*100</f>
        <v>80.652432652915536</v>
      </c>
    </row>
    <row r="8" spans="1:10" ht="9" customHeight="1" x14ac:dyDescent="0.15">
      <c r="A8" s="14">
        <v>1</v>
      </c>
      <c r="B8" s="14">
        <v>1</v>
      </c>
      <c r="C8" s="15" t="s">
        <v>7</v>
      </c>
      <c r="D8" s="30"/>
      <c r="E8" s="49">
        <v>6913471.9882399999</v>
      </c>
      <c r="F8" s="7">
        <v>6607571.3501800001</v>
      </c>
      <c r="G8" s="7"/>
      <c r="H8" s="10">
        <f t="shared" ref="H8:H65" si="0">E8/$E$6*100</f>
        <v>17.889292965482799</v>
      </c>
      <c r="I8" s="10">
        <f t="shared" ref="I8:I64" si="1">F8/$F$6*100</f>
        <v>19.797248979684852</v>
      </c>
    </row>
    <row r="9" spans="1:10" ht="9" customHeight="1" x14ac:dyDescent="0.15">
      <c r="A9" s="14">
        <v>2</v>
      </c>
      <c r="B9" s="14">
        <v>2</v>
      </c>
      <c r="C9" s="15" t="s">
        <v>5</v>
      </c>
      <c r="D9" s="30"/>
      <c r="E9" s="49">
        <v>5740295.9516799999</v>
      </c>
      <c r="F9" s="7">
        <v>5653554.0815300001</v>
      </c>
      <c r="G9" s="7"/>
      <c r="H9" s="10">
        <f t="shared" si="0"/>
        <v>14.853583866812009</v>
      </c>
      <c r="I9" s="10">
        <f t="shared" si="1"/>
        <v>16.938873882779024</v>
      </c>
    </row>
    <row r="10" spans="1:10" ht="9" customHeight="1" x14ac:dyDescent="0.15">
      <c r="A10" s="14">
        <v>3</v>
      </c>
      <c r="B10" s="14">
        <v>3</v>
      </c>
      <c r="C10" s="15" t="s">
        <v>6</v>
      </c>
      <c r="D10" s="30"/>
      <c r="E10" s="49">
        <v>1860929.27315</v>
      </c>
      <c r="F10" s="7">
        <v>1503351.5107799999</v>
      </c>
      <c r="G10" s="7"/>
      <c r="H10" s="10">
        <f t="shared" si="0"/>
        <v>4.8153386622599612</v>
      </c>
      <c r="I10" s="10">
        <f t="shared" si="1"/>
        <v>4.5042607314541172</v>
      </c>
    </row>
    <row r="11" spans="1:10" ht="9" customHeight="1" x14ac:dyDescent="0.15">
      <c r="A11" s="14">
        <v>6</v>
      </c>
      <c r="B11" s="14">
        <v>4</v>
      </c>
      <c r="C11" s="15" t="s">
        <v>26</v>
      </c>
      <c r="D11" s="31"/>
      <c r="E11" s="49">
        <v>1164248.2448099998</v>
      </c>
      <c r="F11" s="7">
        <v>1201999.6826800001</v>
      </c>
      <c r="G11" s="7"/>
      <c r="H11" s="10">
        <f t="shared" si="0"/>
        <v>3.0126075539733859</v>
      </c>
      <c r="I11" s="10">
        <f t="shared" si="1"/>
        <v>3.6013666338797692</v>
      </c>
    </row>
    <row r="12" spans="1:10" ht="9" customHeight="1" x14ac:dyDescent="0.15">
      <c r="A12" s="14">
        <v>4</v>
      </c>
      <c r="B12" s="14">
        <v>5</v>
      </c>
      <c r="C12" s="15" t="s">
        <v>21</v>
      </c>
      <c r="D12" s="31"/>
      <c r="E12" s="49">
        <v>1337913.4306600001</v>
      </c>
      <c r="F12" s="7">
        <v>1148735.8082900001</v>
      </c>
      <c r="G12" s="7"/>
      <c r="H12" s="10">
        <f t="shared" si="0"/>
        <v>3.4619834092397892</v>
      </c>
      <c r="I12" s="10">
        <f t="shared" si="1"/>
        <v>3.4417802855775657</v>
      </c>
    </row>
    <row r="13" spans="1:10" ht="9" customHeight="1" x14ac:dyDescent="0.15">
      <c r="A13" s="14">
        <v>7</v>
      </c>
      <c r="B13" s="14">
        <v>6</v>
      </c>
      <c r="C13" s="15" t="s">
        <v>20</v>
      </c>
      <c r="D13" s="30"/>
      <c r="E13" s="49">
        <v>1024406.98613</v>
      </c>
      <c r="F13" s="7">
        <v>1086396.97848</v>
      </c>
      <c r="G13" s="7"/>
      <c r="H13" s="10">
        <f t="shared" si="0"/>
        <v>2.6507544576646462</v>
      </c>
      <c r="I13" s="10">
        <f t="shared" si="1"/>
        <v>3.2550040451943039</v>
      </c>
    </row>
    <row r="14" spans="1:10" ht="9" customHeight="1" x14ac:dyDescent="0.15">
      <c r="A14" s="14">
        <v>11</v>
      </c>
      <c r="B14" s="14">
        <v>7</v>
      </c>
      <c r="C14" s="16" t="s">
        <v>16</v>
      </c>
      <c r="D14" s="30"/>
      <c r="E14" s="49">
        <v>642373.51951999997</v>
      </c>
      <c r="F14" s="7">
        <v>700153.60401999997</v>
      </c>
      <c r="G14" s="7"/>
      <c r="H14" s="10">
        <f t="shared" si="0"/>
        <v>1.6622050546395639</v>
      </c>
      <c r="I14" s="10">
        <f t="shared" si="1"/>
        <v>2.0977624740185394</v>
      </c>
    </row>
    <row r="15" spans="1:10" ht="9" customHeight="1" x14ac:dyDescent="0.15">
      <c r="A15" s="14">
        <v>5</v>
      </c>
      <c r="B15" s="14">
        <v>8</v>
      </c>
      <c r="C15" s="15" t="s">
        <v>41</v>
      </c>
      <c r="D15" s="30"/>
      <c r="E15" s="49">
        <v>1306037.1453800001</v>
      </c>
      <c r="F15" s="7">
        <v>655811.25995000009</v>
      </c>
      <c r="G15" s="7"/>
      <c r="H15" s="10">
        <f t="shared" si="0"/>
        <v>3.3795003664220524</v>
      </c>
      <c r="I15" s="10">
        <f t="shared" si="1"/>
        <v>1.964906333785907</v>
      </c>
    </row>
    <row r="16" spans="1:10" ht="9" customHeight="1" x14ac:dyDescent="0.15">
      <c r="A16" s="14">
        <v>9</v>
      </c>
      <c r="B16" s="14">
        <v>9</v>
      </c>
      <c r="C16" s="15" t="s">
        <v>17</v>
      </c>
      <c r="D16" s="30"/>
      <c r="E16" s="49">
        <v>746692.29457000003</v>
      </c>
      <c r="F16" s="7">
        <v>588433.02162000001</v>
      </c>
      <c r="G16" s="7"/>
      <c r="H16" s="10">
        <f t="shared" si="0"/>
        <v>1.9321402090517297</v>
      </c>
      <c r="I16" s="10">
        <f t="shared" si="1"/>
        <v>1.7630312893347833</v>
      </c>
    </row>
    <row r="17" spans="1:9" ht="9" customHeight="1" x14ac:dyDescent="0.15">
      <c r="A17" s="14">
        <v>17</v>
      </c>
      <c r="B17" s="14">
        <v>10</v>
      </c>
      <c r="C17" s="16" t="s">
        <v>13</v>
      </c>
      <c r="D17" s="32"/>
      <c r="E17" s="49">
        <v>396232.38364000001</v>
      </c>
      <c r="F17" s="7">
        <v>451860.81688</v>
      </c>
      <c r="G17" s="7"/>
      <c r="H17" s="10">
        <f t="shared" si="0"/>
        <v>1.0252905060445678</v>
      </c>
      <c r="I17" s="10">
        <f t="shared" si="1"/>
        <v>1.3538410138686512</v>
      </c>
    </row>
    <row r="18" spans="1:9" ht="9" customHeight="1" x14ac:dyDescent="0.15">
      <c r="A18" s="14">
        <v>8</v>
      </c>
      <c r="B18" s="14">
        <v>11</v>
      </c>
      <c r="C18" s="15" t="s">
        <v>22</v>
      </c>
      <c r="D18" s="30"/>
      <c r="E18" s="49">
        <v>786361.99765000003</v>
      </c>
      <c r="F18" s="7">
        <v>449075.24697000004</v>
      </c>
      <c r="G18" s="7"/>
      <c r="H18" s="10">
        <f t="shared" si="0"/>
        <v>2.0347894917072451</v>
      </c>
      <c r="I18" s="10">
        <f t="shared" si="1"/>
        <v>1.3454950395104499</v>
      </c>
    </row>
    <row r="19" spans="1:9" ht="9" customHeight="1" x14ac:dyDescent="0.15">
      <c r="A19" s="14">
        <v>18</v>
      </c>
      <c r="B19" s="14">
        <v>12</v>
      </c>
      <c r="C19" s="15" t="s">
        <v>12</v>
      </c>
      <c r="D19" s="30"/>
      <c r="E19" s="49">
        <v>384490.09388999996</v>
      </c>
      <c r="F19" s="7">
        <v>418048.00313999999</v>
      </c>
      <c r="G19" s="7"/>
      <c r="H19" s="10">
        <f t="shared" si="0"/>
        <v>0.99490616923367781</v>
      </c>
      <c r="I19" s="10">
        <f t="shared" si="1"/>
        <v>1.2525328846274508</v>
      </c>
    </row>
    <row r="20" spans="1:9" ht="9" customHeight="1" x14ac:dyDescent="0.15">
      <c r="A20" s="14">
        <v>12</v>
      </c>
      <c r="B20" s="14">
        <v>13</v>
      </c>
      <c r="C20" s="15" t="s">
        <v>53</v>
      </c>
      <c r="D20" s="30"/>
      <c r="E20" s="49">
        <v>564040.53925999999</v>
      </c>
      <c r="F20" s="7">
        <v>351140.67358999996</v>
      </c>
      <c r="G20" s="7"/>
      <c r="H20" s="10">
        <f t="shared" si="0"/>
        <v>1.4595107159463276</v>
      </c>
      <c r="I20" s="10">
        <f t="shared" si="1"/>
        <v>1.0520687516701741</v>
      </c>
    </row>
    <row r="21" spans="1:9" ht="9" customHeight="1" x14ac:dyDescent="0.15">
      <c r="A21" s="14"/>
      <c r="B21" s="14"/>
      <c r="C21" s="15" t="s">
        <v>52</v>
      </c>
      <c r="D21" s="30"/>
      <c r="E21" s="49"/>
      <c r="F21" s="7"/>
      <c r="G21" s="7"/>
      <c r="H21" s="10"/>
      <c r="I21" s="10"/>
    </row>
    <row r="22" spans="1:9" ht="9" customHeight="1" x14ac:dyDescent="0.15">
      <c r="A22" s="14">
        <v>10</v>
      </c>
      <c r="B22" s="14">
        <v>14</v>
      </c>
      <c r="C22" s="15" t="s">
        <v>42</v>
      </c>
      <c r="D22" s="33"/>
      <c r="E22" s="49">
        <v>646704.85962</v>
      </c>
      <c r="F22" s="7">
        <v>349998.71205000003</v>
      </c>
      <c r="G22" s="7"/>
      <c r="H22" s="10">
        <f t="shared" si="0"/>
        <v>1.6734128258019909</v>
      </c>
      <c r="I22" s="10">
        <f t="shared" si="1"/>
        <v>1.0486472680819587</v>
      </c>
    </row>
    <row r="23" spans="1:9" ht="9" customHeight="1" x14ac:dyDescent="0.15">
      <c r="A23" s="17">
        <v>22</v>
      </c>
      <c r="B23" s="17">
        <v>15</v>
      </c>
      <c r="C23" s="15" t="s">
        <v>28</v>
      </c>
      <c r="D23" s="30"/>
      <c r="E23" s="49">
        <v>314453.55197000003</v>
      </c>
      <c r="F23" s="7">
        <v>346889.43108999997</v>
      </c>
      <c r="G23" s="7"/>
      <c r="H23" s="10">
        <f t="shared" si="0"/>
        <v>0.81367968580720007</v>
      </c>
      <c r="I23" s="10">
        <f t="shared" si="1"/>
        <v>1.0393314081312011</v>
      </c>
    </row>
    <row r="24" spans="1:9" ht="9" customHeight="1" x14ac:dyDescent="0.15">
      <c r="A24" s="14">
        <v>13</v>
      </c>
      <c r="B24" s="14">
        <v>16</v>
      </c>
      <c r="C24" s="15" t="s">
        <v>11</v>
      </c>
      <c r="D24" s="33"/>
      <c r="E24" s="49">
        <v>541637.59642999992</v>
      </c>
      <c r="F24" s="7">
        <v>340312.88964000001</v>
      </c>
      <c r="G24" s="7"/>
      <c r="H24" s="10">
        <f t="shared" si="0"/>
        <v>1.4015408842529962</v>
      </c>
      <c r="I24" s="10">
        <f t="shared" si="1"/>
        <v>1.0196271292652119</v>
      </c>
    </row>
    <row r="25" spans="1:9" ht="9" customHeight="1" x14ac:dyDescent="0.15">
      <c r="A25" s="14">
        <v>20</v>
      </c>
      <c r="B25" s="14">
        <v>17</v>
      </c>
      <c r="C25" s="15" t="s">
        <v>29</v>
      </c>
      <c r="D25" s="33"/>
      <c r="E25" s="49">
        <v>339505.90372</v>
      </c>
      <c r="F25" s="7">
        <v>304699.17035999999</v>
      </c>
      <c r="G25" s="7"/>
      <c r="H25" s="10">
        <f t="shared" si="0"/>
        <v>0.8785051252813777</v>
      </c>
      <c r="I25" s="10">
        <f t="shared" si="1"/>
        <v>0.91292322395519865</v>
      </c>
    </row>
    <row r="26" spans="1:9" ht="9" customHeight="1" x14ac:dyDescent="0.15">
      <c r="A26" s="14">
        <v>23</v>
      </c>
      <c r="B26" s="14">
        <v>18</v>
      </c>
      <c r="C26" s="15" t="s">
        <v>25</v>
      </c>
      <c r="D26" s="33"/>
      <c r="E26" s="49">
        <v>300110.82024000003</v>
      </c>
      <c r="F26" s="7">
        <v>304688.97998</v>
      </c>
      <c r="G26" s="7"/>
      <c r="H26" s="10">
        <f t="shared" si="0"/>
        <v>0.77656644801875629</v>
      </c>
      <c r="I26" s="10">
        <f t="shared" si="1"/>
        <v>0.91289269208813806</v>
      </c>
    </row>
    <row r="27" spans="1:9" ht="9" customHeight="1" x14ac:dyDescent="0.15">
      <c r="A27" s="14">
        <v>16</v>
      </c>
      <c r="B27" s="14">
        <v>19</v>
      </c>
      <c r="C27" s="15" t="s">
        <v>55</v>
      </c>
      <c r="D27" s="33"/>
      <c r="E27" s="49">
        <v>402668.21858999995</v>
      </c>
      <c r="F27" s="7">
        <v>223209.00803999999</v>
      </c>
      <c r="G27" s="7"/>
      <c r="H27" s="10">
        <f t="shared" si="0"/>
        <v>1.0419438659039679</v>
      </c>
      <c r="I27" s="10">
        <f t="shared" si="1"/>
        <v>0.66876679380177706</v>
      </c>
    </row>
    <row r="28" spans="1:9" ht="9" customHeight="1" x14ac:dyDescent="0.15">
      <c r="A28" s="14"/>
      <c r="B28" s="14"/>
      <c r="C28" s="15" t="s">
        <v>54</v>
      </c>
      <c r="D28" s="33"/>
      <c r="E28" s="49"/>
      <c r="F28" s="7"/>
      <c r="G28" s="7"/>
      <c r="H28" s="10"/>
      <c r="I28" s="10"/>
    </row>
    <row r="29" spans="1:9" ht="9" customHeight="1" x14ac:dyDescent="0.15">
      <c r="A29" s="14">
        <v>15</v>
      </c>
      <c r="B29" s="14">
        <v>20</v>
      </c>
      <c r="C29" s="15" t="s">
        <v>30</v>
      </c>
      <c r="D29" s="33"/>
      <c r="E29" s="49">
        <v>456531.09361000004</v>
      </c>
      <c r="F29" s="7">
        <v>220536.11796</v>
      </c>
      <c r="G29" s="7"/>
      <c r="H29" s="10">
        <f t="shared" si="0"/>
        <v>1.1813193855900275</v>
      </c>
      <c r="I29" s="10">
        <f t="shared" si="1"/>
        <v>0.66075842467419321</v>
      </c>
    </row>
    <row r="30" spans="1:9" ht="9" customHeight="1" x14ac:dyDescent="0.15">
      <c r="A30" s="14">
        <v>19</v>
      </c>
      <c r="B30" s="14">
        <v>21</v>
      </c>
      <c r="C30" s="15" t="s">
        <v>9</v>
      </c>
      <c r="D30" s="33"/>
      <c r="E30" s="49">
        <v>362570.31111000001</v>
      </c>
      <c r="F30" s="7">
        <v>219634.87109999999</v>
      </c>
      <c r="G30" s="7"/>
      <c r="H30" s="10">
        <f t="shared" si="0"/>
        <v>0.93818656198594674</v>
      </c>
      <c r="I30" s="10">
        <f t="shared" si="1"/>
        <v>0.6580581574301485</v>
      </c>
    </row>
    <row r="31" spans="1:9" ht="9" customHeight="1" x14ac:dyDescent="0.15">
      <c r="A31" s="14">
        <v>26</v>
      </c>
      <c r="B31" s="14">
        <v>22</v>
      </c>
      <c r="C31" s="15" t="s">
        <v>56</v>
      </c>
      <c r="D31" s="33"/>
      <c r="E31" s="49">
        <v>274807.88280000002</v>
      </c>
      <c r="F31" s="7">
        <v>207000.45772999999</v>
      </c>
      <c r="G31" s="7"/>
      <c r="H31" s="10">
        <f t="shared" si="0"/>
        <v>0.71109259327233998</v>
      </c>
      <c r="I31" s="10">
        <f t="shared" si="1"/>
        <v>0.62020360937576602</v>
      </c>
    </row>
    <row r="32" spans="1:9" ht="9" customHeight="1" x14ac:dyDescent="0.15">
      <c r="A32" s="14"/>
      <c r="B32" s="14"/>
      <c r="C32" s="15" t="s">
        <v>57</v>
      </c>
      <c r="D32" s="33"/>
      <c r="E32" s="49"/>
      <c r="F32" s="7"/>
      <c r="G32" s="7"/>
      <c r="H32" s="10"/>
      <c r="I32" s="10"/>
    </row>
    <row r="33" spans="1:9" ht="9" customHeight="1" x14ac:dyDescent="0.15">
      <c r="A33" s="14">
        <v>24</v>
      </c>
      <c r="B33" s="14">
        <v>23</v>
      </c>
      <c r="C33" s="15" t="s">
        <v>27</v>
      </c>
      <c r="D33" s="33"/>
      <c r="E33" s="49">
        <v>281674.98193000001</v>
      </c>
      <c r="F33" s="7">
        <v>204895.32092</v>
      </c>
      <c r="G33" s="7"/>
      <c r="H33" s="10">
        <f t="shared" si="0"/>
        <v>0.72886189187780892</v>
      </c>
      <c r="I33" s="10">
        <f t="shared" si="1"/>
        <v>0.61389631198082617</v>
      </c>
    </row>
    <row r="34" spans="1:9" ht="9" customHeight="1" x14ac:dyDescent="0.15">
      <c r="A34" s="14">
        <v>25</v>
      </c>
      <c r="B34" s="14">
        <v>24</v>
      </c>
      <c r="C34" s="15" t="s">
        <v>24</v>
      </c>
      <c r="D34" s="33"/>
      <c r="E34" s="49">
        <v>276114.04745000001</v>
      </c>
      <c r="F34" s="7">
        <v>196741.06327000001</v>
      </c>
      <c r="G34" s="7"/>
      <c r="H34" s="10">
        <f t="shared" si="0"/>
        <v>0.71447242356958485</v>
      </c>
      <c r="I34" s="10">
        <f t="shared" si="1"/>
        <v>0.58946496491150524</v>
      </c>
    </row>
    <row r="35" spans="1:9" ht="9" customHeight="1" x14ac:dyDescent="0.15">
      <c r="A35" s="14">
        <v>38</v>
      </c>
      <c r="B35" s="14">
        <v>25</v>
      </c>
      <c r="C35" s="15" t="s">
        <v>15</v>
      </c>
      <c r="D35" s="30"/>
      <c r="E35" s="49">
        <v>139346.13705000002</v>
      </c>
      <c r="F35" s="7">
        <v>196196.69972999999</v>
      </c>
      <c r="G35" s="7"/>
      <c r="H35" s="10">
        <f t="shared" si="0"/>
        <v>0.36057192009110517</v>
      </c>
      <c r="I35" s="10">
        <f t="shared" si="1"/>
        <v>0.58783397222664391</v>
      </c>
    </row>
    <row r="36" spans="1:9" ht="9" customHeight="1" x14ac:dyDescent="0.15">
      <c r="A36" s="14">
        <v>29</v>
      </c>
      <c r="B36" s="14">
        <v>26</v>
      </c>
      <c r="C36" s="15" t="s">
        <v>14</v>
      </c>
      <c r="D36" s="30"/>
      <c r="E36" s="49">
        <v>206574.23785</v>
      </c>
      <c r="F36" s="7">
        <v>184218.22072000001</v>
      </c>
      <c r="G36" s="7"/>
      <c r="H36" s="10">
        <f t="shared" si="0"/>
        <v>0.53453128418051943</v>
      </c>
      <c r="I36" s="10">
        <f t="shared" si="1"/>
        <v>0.55194469933177936</v>
      </c>
    </row>
    <row r="37" spans="1:9" ht="9" customHeight="1" x14ac:dyDescent="0.15">
      <c r="A37" s="14">
        <v>34</v>
      </c>
      <c r="B37" s="14">
        <v>27</v>
      </c>
      <c r="C37" s="15" t="s">
        <v>38</v>
      </c>
      <c r="D37" s="33"/>
      <c r="E37" s="49">
        <v>151886.74484</v>
      </c>
      <c r="F37" s="7">
        <v>183034.40382000001</v>
      </c>
      <c r="G37" s="7"/>
      <c r="H37" s="10">
        <f t="shared" si="0"/>
        <v>0.39302198383651971</v>
      </c>
      <c r="I37" s="10">
        <f t="shared" si="1"/>
        <v>0.54839781097089613</v>
      </c>
    </row>
    <row r="38" spans="1:9" ht="9" customHeight="1" x14ac:dyDescent="0.15">
      <c r="A38" s="14">
        <v>27</v>
      </c>
      <c r="B38" s="14">
        <v>28</v>
      </c>
      <c r="C38" s="15" t="s">
        <v>30</v>
      </c>
      <c r="D38" s="33"/>
      <c r="E38" s="49">
        <v>232591.73162999999</v>
      </c>
      <c r="F38" s="7">
        <v>182656.58244</v>
      </c>
      <c r="G38" s="7"/>
      <c r="H38" s="10">
        <f t="shared" si="0"/>
        <v>0.6018541241731834</v>
      </c>
      <c r="I38" s="10">
        <f t="shared" si="1"/>
        <v>0.54726580292538263</v>
      </c>
    </row>
    <row r="39" spans="1:9" ht="9" customHeight="1" x14ac:dyDescent="0.15">
      <c r="A39" s="14">
        <v>28</v>
      </c>
      <c r="B39" s="14">
        <v>29</v>
      </c>
      <c r="C39" s="15" t="s">
        <v>32</v>
      </c>
      <c r="D39" s="33"/>
      <c r="E39" s="49">
        <v>229072.22232</v>
      </c>
      <c r="F39" s="7">
        <v>157747.36862999998</v>
      </c>
      <c r="G39" s="7"/>
      <c r="H39" s="10">
        <f t="shared" si="0"/>
        <v>0.59274704552320356</v>
      </c>
      <c r="I39" s="10">
        <f t="shared" si="1"/>
        <v>0.47263415968609457</v>
      </c>
    </row>
    <row r="40" spans="1:9" ht="9" customHeight="1" x14ac:dyDescent="0.15">
      <c r="A40" s="14">
        <v>41</v>
      </c>
      <c r="B40" s="14">
        <v>30</v>
      </c>
      <c r="C40" s="15" t="s">
        <v>37</v>
      </c>
      <c r="D40" s="33"/>
      <c r="E40" s="49">
        <v>119348.04381999999</v>
      </c>
      <c r="F40" s="7">
        <v>145269.06371000002</v>
      </c>
      <c r="G40" s="7"/>
      <c r="H40" s="10">
        <f t="shared" si="0"/>
        <v>0.30882487473516046</v>
      </c>
      <c r="I40" s="10">
        <f t="shared" si="1"/>
        <v>0.43524733535177446</v>
      </c>
    </row>
    <row r="41" spans="1:9" ht="9" customHeight="1" x14ac:dyDescent="0.15">
      <c r="A41" s="14">
        <v>30</v>
      </c>
      <c r="B41" s="14">
        <v>31</v>
      </c>
      <c r="C41" s="15" t="s">
        <v>43</v>
      </c>
      <c r="D41" s="30"/>
      <c r="E41" s="49">
        <v>196703.13290999999</v>
      </c>
      <c r="F41" s="7">
        <v>144266.2126</v>
      </c>
      <c r="G41" s="7"/>
      <c r="H41" s="10">
        <f t="shared" si="0"/>
        <v>0.5089888232484342</v>
      </c>
      <c r="I41" s="10">
        <f t="shared" si="1"/>
        <v>0.43224264693268039</v>
      </c>
    </row>
    <row r="42" spans="1:9" ht="9" customHeight="1" x14ac:dyDescent="0.15">
      <c r="A42" s="14">
        <v>21</v>
      </c>
      <c r="B42" s="14">
        <v>32</v>
      </c>
      <c r="C42" s="15" t="s">
        <v>45</v>
      </c>
      <c r="D42" s="30"/>
      <c r="E42" s="49">
        <v>331076.94633000001</v>
      </c>
      <c r="F42" s="7">
        <v>137796.35605</v>
      </c>
      <c r="G42" s="7"/>
      <c r="H42" s="10">
        <f t="shared" si="0"/>
        <v>0.85669436385791697</v>
      </c>
      <c r="I42" s="10">
        <f t="shared" si="1"/>
        <v>0.41285801161130692</v>
      </c>
    </row>
    <row r="43" spans="1:9" ht="9" customHeight="1" x14ac:dyDescent="0.15">
      <c r="A43" s="14">
        <v>33</v>
      </c>
      <c r="B43" s="14">
        <v>33</v>
      </c>
      <c r="C43" s="15" t="s">
        <v>46</v>
      </c>
      <c r="D43" s="33"/>
      <c r="E43" s="49">
        <v>162562.75752000001</v>
      </c>
      <c r="F43" s="7">
        <v>133249.24638</v>
      </c>
      <c r="G43" s="7"/>
      <c r="H43" s="10">
        <f t="shared" si="0"/>
        <v>0.42064722320403314</v>
      </c>
      <c r="I43" s="10">
        <f t="shared" si="1"/>
        <v>0.39923420681160993</v>
      </c>
    </row>
    <row r="44" spans="1:9" ht="9" customHeight="1" x14ac:dyDescent="0.15">
      <c r="A44" s="14">
        <v>37</v>
      </c>
      <c r="B44" s="14">
        <v>34</v>
      </c>
      <c r="C44" s="15" t="s">
        <v>23</v>
      </c>
      <c r="D44" s="33"/>
      <c r="E44" s="49">
        <v>141337.97803999999</v>
      </c>
      <c r="F44" s="7">
        <v>133127.96437999999</v>
      </c>
      <c r="G44" s="7"/>
      <c r="H44" s="10">
        <f t="shared" si="0"/>
        <v>0.36572600577647119</v>
      </c>
      <c r="I44" s="10">
        <f t="shared" si="1"/>
        <v>0.39887082822309283</v>
      </c>
    </row>
    <row r="45" spans="1:9" ht="9" customHeight="1" x14ac:dyDescent="0.15">
      <c r="A45" s="14">
        <v>35</v>
      </c>
      <c r="B45" s="14">
        <v>35</v>
      </c>
      <c r="C45" s="15" t="s">
        <v>19</v>
      </c>
      <c r="D45" s="33"/>
      <c r="E45" s="49">
        <v>150898.70058</v>
      </c>
      <c r="F45" s="7">
        <v>131535.82913</v>
      </c>
      <c r="G45" s="7"/>
      <c r="H45" s="10">
        <f t="shared" si="0"/>
        <v>0.39046532153137548</v>
      </c>
      <c r="I45" s="10">
        <f t="shared" si="1"/>
        <v>0.39410055843966874</v>
      </c>
    </row>
    <row r="46" spans="1:9" ht="9" customHeight="1" x14ac:dyDescent="0.15">
      <c r="A46" s="14">
        <v>135</v>
      </c>
      <c r="B46" s="14">
        <v>36</v>
      </c>
      <c r="C46" s="15" t="s">
        <v>44</v>
      </c>
      <c r="D46" s="30"/>
      <c r="E46" s="49">
        <v>23449.23533</v>
      </c>
      <c r="F46" s="7">
        <v>125669.50654999999</v>
      </c>
      <c r="G46" s="7"/>
      <c r="H46" s="10">
        <f t="shared" si="0"/>
        <v>6.0677217084047469E-2</v>
      </c>
      <c r="I46" s="10">
        <f t="shared" si="1"/>
        <v>0.37652419905487849</v>
      </c>
    </row>
    <row r="47" spans="1:9" ht="9" customHeight="1" x14ac:dyDescent="0.15">
      <c r="A47" s="14">
        <v>36</v>
      </c>
      <c r="B47" s="14">
        <v>37</v>
      </c>
      <c r="C47" s="15" t="s">
        <v>58</v>
      </c>
      <c r="D47" s="30"/>
      <c r="E47" s="49">
        <v>144343.58538999999</v>
      </c>
      <c r="F47" s="7">
        <v>124585.82462</v>
      </c>
      <c r="G47" s="7"/>
      <c r="H47" s="10">
        <f t="shared" si="0"/>
        <v>0.37350331224633465</v>
      </c>
      <c r="I47" s="10">
        <f t="shared" si="1"/>
        <v>0.37327732969153654</v>
      </c>
    </row>
    <row r="48" spans="1:9" ht="9" customHeight="1" x14ac:dyDescent="0.15">
      <c r="A48" s="14"/>
      <c r="B48" s="14"/>
      <c r="C48" s="15" t="s">
        <v>59</v>
      </c>
      <c r="D48" s="30"/>
      <c r="E48" s="49"/>
      <c r="F48" s="7"/>
      <c r="G48" s="7"/>
      <c r="H48" s="10"/>
      <c r="I48" s="10"/>
    </row>
    <row r="49" spans="1:9" ht="9" customHeight="1" x14ac:dyDescent="0.15">
      <c r="A49" s="14">
        <v>14</v>
      </c>
      <c r="B49" s="14">
        <v>38</v>
      </c>
      <c r="C49" s="15" t="s">
        <v>10</v>
      </c>
      <c r="D49" s="30"/>
      <c r="E49" s="49">
        <v>496337.22010999999</v>
      </c>
      <c r="F49" s="7">
        <v>120071.3605</v>
      </c>
      <c r="G49" s="7"/>
      <c r="H49" s="10">
        <f t="shared" si="0"/>
        <v>1.2843216773460187</v>
      </c>
      <c r="I49" s="10">
        <f t="shared" si="1"/>
        <v>0.35975133572840529</v>
      </c>
    </row>
    <row r="50" spans="1:9" ht="9" customHeight="1" x14ac:dyDescent="0.15">
      <c r="A50" s="14">
        <v>32</v>
      </c>
      <c r="B50" s="14">
        <v>39</v>
      </c>
      <c r="C50" s="15" t="s">
        <v>31</v>
      </c>
      <c r="D50" s="33"/>
      <c r="E50" s="49">
        <v>165686.59861000002</v>
      </c>
      <c r="F50" s="7">
        <v>113438.25017</v>
      </c>
      <c r="G50" s="7"/>
      <c r="H50" s="10">
        <f t="shared" si="0"/>
        <v>0.42873047117721974</v>
      </c>
      <c r="I50" s="10">
        <f t="shared" si="1"/>
        <v>0.33987756823452075</v>
      </c>
    </row>
    <row r="51" spans="1:9" ht="9" customHeight="1" x14ac:dyDescent="0.15">
      <c r="A51" s="14">
        <v>46</v>
      </c>
      <c r="B51" s="14">
        <v>40</v>
      </c>
      <c r="C51" s="15" t="s">
        <v>61</v>
      </c>
      <c r="D51" s="30"/>
      <c r="E51" s="49">
        <v>96192.58077</v>
      </c>
      <c r="F51" s="7">
        <v>111510.14908</v>
      </c>
      <c r="G51" s="7"/>
      <c r="H51" s="10">
        <f t="shared" si="0"/>
        <v>0.24890782249896332</v>
      </c>
      <c r="I51" s="10">
        <f t="shared" si="1"/>
        <v>0.33410069571755707</v>
      </c>
    </row>
    <row r="52" spans="1:9" ht="9" customHeight="1" x14ac:dyDescent="0.15">
      <c r="A52" s="14"/>
      <c r="B52" s="14"/>
      <c r="C52" s="15" t="s">
        <v>60</v>
      </c>
      <c r="D52" s="30"/>
      <c r="E52" s="49"/>
      <c r="F52" s="7"/>
      <c r="G52" s="7"/>
      <c r="H52" s="10"/>
      <c r="I52" s="10"/>
    </row>
    <row r="53" spans="1:9" ht="9" customHeight="1" x14ac:dyDescent="0.15">
      <c r="A53" s="14">
        <v>40</v>
      </c>
      <c r="B53" s="14">
        <v>41</v>
      </c>
      <c r="C53" s="15" t="s">
        <v>47</v>
      </c>
      <c r="D53" s="30"/>
      <c r="E53" s="49">
        <v>121265.72470999999</v>
      </c>
      <c r="F53" s="7">
        <v>98838.110939999999</v>
      </c>
      <c r="G53" s="7"/>
      <c r="H53" s="10">
        <f t="shared" si="0"/>
        <v>0.31378706382247767</v>
      </c>
      <c r="I53" s="10">
        <f t="shared" si="1"/>
        <v>0.29613341835613916</v>
      </c>
    </row>
    <row r="54" spans="1:9" ht="9" customHeight="1" x14ac:dyDescent="0.15">
      <c r="A54" s="14">
        <v>101</v>
      </c>
      <c r="B54" s="14">
        <v>42</v>
      </c>
      <c r="C54" s="15" t="s">
        <v>48</v>
      </c>
      <c r="D54" s="30"/>
      <c r="E54" s="49">
        <v>30230.09014</v>
      </c>
      <c r="F54" s="7">
        <v>96801.720969999995</v>
      </c>
      <c r="G54" s="7"/>
      <c r="H54" s="10">
        <f t="shared" si="0"/>
        <v>7.8223349976295486E-2</v>
      </c>
      <c r="I54" s="10">
        <f t="shared" si="1"/>
        <v>0.29003209653617507</v>
      </c>
    </row>
    <row r="55" spans="1:9" ht="9" customHeight="1" x14ac:dyDescent="0.15">
      <c r="A55" s="14">
        <v>43</v>
      </c>
      <c r="B55" s="14">
        <v>43</v>
      </c>
      <c r="C55" s="15" t="s">
        <v>34</v>
      </c>
      <c r="D55" s="33"/>
      <c r="E55" s="49">
        <v>113638.80695</v>
      </c>
      <c r="F55" s="7">
        <v>95681.331969999999</v>
      </c>
      <c r="G55" s="7"/>
      <c r="H55" s="10">
        <f t="shared" si="0"/>
        <v>0.29405165931597615</v>
      </c>
      <c r="I55" s="10">
        <f t="shared" si="1"/>
        <v>0.28667524742905254</v>
      </c>
    </row>
    <row r="56" spans="1:9" ht="9" customHeight="1" x14ac:dyDescent="0.15">
      <c r="A56" s="14">
        <v>47</v>
      </c>
      <c r="B56" s="14">
        <v>44</v>
      </c>
      <c r="C56" s="15" t="s">
        <v>33</v>
      </c>
      <c r="D56" s="33"/>
      <c r="E56" s="49">
        <v>93546.163159999996</v>
      </c>
      <c r="F56" s="7">
        <v>88427.743690000003</v>
      </c>
      <c r="G56" s="7"/>
      <c r="H56" s="10">
        <f t="shared" si="0"/>
        <v>0.24205995502877847</v>
      </c>
      <c r="I56" s="10">
        <f t="shared" si="1"/>
        <v>0.26494243735937811</v>
      </c>
    </row>
    <row r="57" spans="1:9" ht="9" customHeight="1" x14ac:dyDescent="0.15">
      <c r="A57" s="14">
        <v>58</v>
      </c>
      <c r="B57" s="14">
        <v>45</v>
      </c>
      <c r="C57" s="15" t="s">
        <v>63</v>
      </c>
      <c r="D57" s="30"/>
      <c r="E57" s="49">
        <v>60819.388149999999</v>
      </c>
      <c r="F57" s="7">
        <v>82565.039349999992</v>
      </c>
      <c r="G57" s="7"/>
      <c r="H57" s="10">
        <f t="shared" si="0"/>
        <v>0.15737618586543881</v>
      </c>
      <c r="I57" s="10">
        <f t="shared" si="1"/>
        <v>0.24737691875016971</v>
      </c>
    </row>
    <row r="58" spans="1:9" ht="9" customHeight="1" x14ac:dyDescent="0.15">
      <c r="A58" s="14"/>
      <c r="B58" s="14"/>
      <c r="C58" s="15" t="s">
        <v>62</v>
      </c>
      <c r="D58" s="30"/>
      <c r="E58" s="49"/>
      <c r="F58" s="7"/>
      <c r="G58" s="7"/>
      <c r="H58" s="10"/>
      <c r="I58" s="10"/>
    </row>
    <row r="59" spans="1:9" ht="9" customHeight="1" x14ac:dyDescent="0.15">
      <c r="A59" s="14">
        <v>49</v>
      </c>
      <c r="B59" s="14">
        <v>46</v>
      </c>
      <c r="C59" s="15" t="s">
        <v>39</v>
      </c>
      <c r="D59" s="30"/>
      <c r="E59" s="49">
        <v>81933.218560000008</v>
      </c>
      <c r="F59" s="7">
        <v>81168.914510000002</v>
      </c>
      <c r="G59" s="7"/>
      <c r="H59" s="10">
        <f t="shared" si="0"/>
        <v>0.21201031159423428</v>
      </c>
      <c r="I59" s="10">
        <f t="shared" si="1"/>
        <v>0.24319392478772853</v>
      </c>
    </row>
    <row r="60" spans="1:9" ht="9" customHeight="1" x14ac:dyDescent="0.15">
      <c r="A60" s="14">
        <v>45</v>
      </c>
      <c r="B60" s="14">
        <v>47</v>
      </c>
      <c r="C60" s="15" t="s">
        <v>65</v>
      </c>
      <c r="D60" s="30"/>
      <c r="E60" s="49">
        <v>97459.502379999991</v>
      </c>
      <c r="F60" s="7">
        <v>80602.662840000005</v>
      </c>
      <c r="G60" s="7"/>
      <c r="H60" s="10">
        <f t="shared" si="0"/>
        <v>0.25218610754649712</v>
      </c>
      <c r="I60" s="10">
        <f t="shared" si="1"/>
        <v>0.24149735206803374</v>
      </c>
    </row>
    <row r="61" spans="1:9" ht="9" customHeight="1" x14ac:dyDescent="0.15">
      <c r="A61" s="14"/>
      <c r="B61" s="14"/>
      <c r="C61" s="15" t="s">
        <v>64</v>
      </c>
      <c r="D61" s="30"/>
      <c r="E61" s="49"/>
      <c r="F61" s="7"/>
      <c r="G61" s="7"/>
      <c r="H61" s="10"/>
      <c r="I61" s="10"/>
    </row>
    <row r="62" spans="1:9" ht="9" customHeight="1" x14ac:dyDescent="0.15">
      <c r="A62" s="14">
        <v>39</v>
      </c>
      <c r="B62" s="14">
        <v>48</v>
      </c>
      <c r="C62" s="15" t="s">
        <v>49</v>
      </c>
      <c r="D62" s="30"/>
      <c r="E62" s="49">
        <v>121641.03078</v>
      </c>
      <c r="F62" s="7">
        <v>79650.157000000007</v>
      </c>
      <c r="G62" s="7"/>
      <c r="H62" s="10">
        <f t="shared" si="0"/>
        <v>0.31475820542099353</v>
      </c>
      <c r="I62" s="10">
        <f t="shared" si="1"/>
        <v>0.23864350543214832</v>
      </c>
    </row>
    <row r="63" spans="1:9" ht="9" customHeight="1" x14ac:dyDescent="0.15">
      <c r="A63" s="14">
        <v>44</v>
      </c>
      <c r="B63" s="14">
        <v>49</v>
      </c>
      <c r="C63" s="15" t="s">
        <v>35</v>
      </c>
      <c r="D63" s="33"/>
      <c r="E63" s="49">
        <v>109457.91336000001</v>
      </c>
      <c r="F63" s="7">
        <v>79133.364180000004</v>
      </c>
      <c r="G63" s="7"/>
      <c r="H63" s="10">
        <f t="shared" si="0"/>
        <v>0.28323318338720344</v>
      </c>
      <c r="I63" s="10">
        <f t="shared" si="1"/>
        <v>0.23709511865185653</v>
      </c>
    </row>
    <row r="64" spans="1:9" ht="9" customHeight="1" x14ac:dyDescent="0.15">
      <c r="A64" s="14">
        <v>61</v>
      </c>
      <c r="B64" s="14">
        <v>50</v>
      </c>
      <c r="C64" s="15" t="s">
        <v>50</v>
      </c>
      <c r="D64" s="33"/>
      <c r="E64" s="49">
        <v>55321.027350000004</v>
      </c>
      <c r="F64" s="7">
        <v>76744.970910000004</v>
      </c>
      <c r="G64" s="7"/>
      <c r="H64" s="10">
        <f t="shared" si="0"/>
        <v>0.14314863314685652</v>
      </c>
      <c r="I64" s="10">
        <f t="shared" si="1"/>
        <v>0.229939143525488</v>
      </c>
    </row>
    <row r="65" spans="1:9" ht="12" customHeight="1" x14ac:dyDescent="0.15">
      <c r="A65" s="18"/>
      <c r="B65" s="18"/>
      <c r="C65" s="19" t="s">
        <v>18</v>
      </c>
      <c r="D65" s="30"/>
      <c r="E65" s="48">
        <v>7708871.0498500001</v>
      </c>
      <c r="F65" s="8">
        <v>6457484.6651400002</v>
      </c>
      <c r="G65" s="8"/>
      <c r="H65" s="9">
        <f t="shared" si="0"/>
        <v>19.947466754545012</v>
      </c>
      <c r="I65" s="9">
        <f>F65/$F$6*100</f>
        <v>19.347567347084478</v>
      </c>
    </row>
    <row r="66" spans="1:9" ht="6" customHeight="1" x14ac:dyDescent="0.15">
      <c r="A66" s="34"/>
      <c r="B66" s="34"/>
      <c r="C66" s="34"/>
      <c r="D66" s="35"/>
      <c r="E66" s="50"/>
      <c r="F66" s="51"/>
      <c r="G66" s="52"/>
      <c r="H66" s="52"/>
      <c r="I66" s="52"/>
    </row>
    <row r="67" spans="1:9" ht="10.5" customHeight="1" x14ac:dyDescent="0.15">
      <c r="A67" s="20" t="s">
        <v>66</v>
      </c>
      <c r="B67" s="21"/>
      <c r="C67" s="21"/>
      <c r="D67" s="22"/>
      <c r="E67" s="23"/>
      <c r="F67" s="23"/>
      <c r="G67" s="24"/>
      <c r="H67" s="24"/>
    </row>
    <row r="68" spans="1:9" x14ac:dyDescent="0.15">
      <c r="A68" s="25" t="s">
        <v>36</v>
      </c>
    </row>
    <row r="69" spans="1:9" x14ac:dyDescent="0.15">
      <c r="C69" s="15"/>
    </row>
    <row r="70" spans="1:9" x14ac:dyDescent="0.15">
      <c r="C70" s="15"/>
    </row>
    <row r="71" spans="1:9" x14ac:dyDescent="0.15">
      <c r="C71" s="15"/>
    </row>
    <row r="72" spans="1:9" x14ac:dyDescent="0.15">
      <c r="C72" s="15"/>
    </row>
    <row r="73" spans="1:9" x14ac:dyDescent="0.15">
      <c r="C73" s="15"/>
    </row>
    <row r="74" spans="1:9" x14ac:dyDescent="0.15">
      <c r="C74" s="15"/>
    </row>
    <row r="75" spans="1:9" x14ac:dyDescent="0.15">
      <c r="C75" s="15"/>
    </row>
    <row r="76" spans="1:9" x14ac:dyDescent="0.15">
      <c r="C76" s="15"/>
    </row>
    <row r="77" spans="1:9" x14ac:dyDescent="0.15">
      <c r="C77" s="15"/>
    </row>
    <row r="78" spans="1:9" x14ac:dyDescent="0.15">
      <c r="C78" s="15"/>
    </row>
    <row r="79" spans="1:9" x14ac:dyDescent="0.15">
      <c r="C79" s="15"/>
    </row>
    <row r="80" spans="1:9" x14ac:dyDescent="0.15">
      <c r="C80" s="15"/>
    </row>
    <row r="82" spans="3:3" x14ac:dyDescent="0.15">
      <c r="C82" s="15"/>
    </row>
    <row r="86" spans="3:3" x14ac:dyDescent="0.15">
      <c r="C86" s="15"/>
    </row>
  </sheetData>
  <phoneticPr fontId="0" type="noConversion"/>
  <printOptions horizontalCentered="1" verticalCentered="1"/>
  <pageMargins left="1.1811023622047245" right="1.1811023622047245" top="1.3779527559055118" bottom="1.3779527559055118" header="0" footer="0"/>
  <pageSetup paperSize="9" scale="98" orientation="portrait" r:id="rId1"/>
  <headerFooter alignWithMargins="0"/>
  <ignoredErrors>
    <ignoredError sqref="E7" formulaRange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C06</vt:lpstr>
      <vt:lpstr>'C06'!Área_de_impresión</vt:lpstr>
    </vt:vector>
  </TitlesOfParts>
  <Company>INEI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INEI</dc:creator>
  <cp:lastModifiedBy>Guido Trujillo Valdiviezo</cp:lastModifiedBy>
  <cp:lastPrinted>2016-05-20T20:26:35Z</cp:lastPrinted>
  <dcterms:created xsi:type="dcterms:W3CDTF">2004-09-07T15:27:16Z</dcterms:created>
  <dcterms:modified xsi:type="dcterms:W3CDTF">2016-08-09T13:51:21Z</dcterms:modified>
</cp:coreProperties>
</file>