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800" yWindow="15" windowWidth="10590" windowHeight="9675"/>
  </bookViews>
  <sheets>
    <sheet name="C05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'C05'!$A$1:$O$67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O24" i="1" l="1"/>
  <c r="O54" i="1"/>
  <c r="O44" i="1"/>
  <c r="O38" i="1"/>
  <c r="O31" i="1"/>
  <c r="O19" i="1"/>
  <c r="O13" i="1"/>
  <c r="O6" i="1"/>
  <c r="N6" i="1"/>
  <c r="N5" i="1" l="1"/>
  <c r="O5" i="1"/>
  <c r="N54" i="1"/>
  <c r="N13" i="1"/>
  <c r="N19" i="1"/>
  <c r="N24" i="1"/>
  <c r="N31" i="1"/>
  <c r="N38" i="1"/>
  <c r="N44" i="1"/>
  <c r="H54" i="1" l="1"/>
  <c r="I54" i="1"/>
  <c r="J54" i="1"/>
  <c r="K54" i="1"/>
  <c r="L54" i="1"/>
  <c r="M54" i="1"/>
  <c r="G54" i="1"/>
  <c r="H44" i="1"/>
  <c r="I44" i="1"/>
  <c r="J44" i="1"/>
  <c r="K44" i="1"/>
  <c r="L44" i="1"/>
  <c r="M44" i="1"/>
  <c r="G44" i="1"/>
  <c r="H38" i="1"/>
  <c r="I38" i="1"/>
  <c r="J38" i="1"/>
  <c r="K38" i="1"/>
  <c r="L38" i="1"/>
  <c r="M38" i="1"/>
  <c r="G38" i="1"/>
  <c r="H31" i="1"/>
  <c r="I31" i="1"/>
  <c r="J31" i="1"/>
  <c r="K31" i="1"/>
  <c r="L31" i="1"/>
  <c r="M31" i="1"/>
  <c r="G31" i="1"/>
  <c r="H24" i="1"/>
  <c r="I24" i="1"/>
  <c r="J24" i="1"/>
  <c r="K24" i="1"/>
  <c r="L24" i="1"/>
  <c r="M24" i="1"/>
  <c r="G24" i="1"/>
  <c r="H19" i="1"/>
  <c r="I19" i="1"/>
  <c r="J19" i="1"/>
  <c r="K19" i="1"/>
  <c r="L19" i="1"/>
  <c r="M19" i="1"/>
  <c r="G19" i="1"/>
  <c r="H13" i="1"/>
  <c r="I13" i="1"/>
  <c r="J13" i="1"/>
  <c r="K13" i="1"/>
  <c r="L13" i="1"/>
  <c r="M13" i="1"/>
  <c r="G13" i="1"/>
  <c r="H6" i="1"/>
  <c r="I6" i="1"/>
  <c r="J6" i="1"/>
  <c r="K6" i="1"/>
  <c r="L6" i="1"/>
  <c r="M6" i="1"/>
  <c r="G6" i="1"/>
  <c r="H5" i="1" l="1"/>
  <c r="G5" i="1"/>
  <c r="L5" i="1"/>
  <c r="K5" i="1"/>
  <c r="J5" i="1"/>
  <c r="M5" i="1"/>
  <c r="I5" i="1"/>
</calcChain>
</file>

<file path=xl/sharedStrings.xml><?xml version="1.0" encoding="utf-8"?>
<sst xmlns="http://schemas.openxmlformats.org/spreadsheetml/2006/main" count="65" uniqueCount="59">
  <si>
    <t>Productos No Tradicionales</t>
  </si>
  <si>
    <t xml:space="preserve">Valor Total </t>
  </si>
  <si>
    <t>Agropecuarios</t>
  </si>
  <si>
    <t>Pesqueros</t>
  </si>
  <si>
    <t>Textiles</t>
  </si>
  <si>
    <t>Maderas y Papeles, y sus Manufacturas</t>
  </si>
  <si>
    <t>Químicos</t>
  </si>
  <si>
    <t>Minerales No Metálicos</t>
  </si>
  <si>
    <t>Sidero-Metalúrgicos y Joyería</t>
  </si>
  <si>
    <t>Metal-Mecánicos</t>
  </si>
  <si>
    <t>Otros</t>
  </si>
  <si>
    <t>Fuente: Banco Central de Reserva del Perú.</t>
  </si>
  <si>
    <t>Legumbres</t>
  </si>
  <si>
    <t>Frutas</t>
  </si>
  <si>
    <t>Productos vegetales diversos</t>
  </si>
  <si>
    <t>Cereales y sus preparaciones</t>
  </si>
  <si>
    <t>Té, café, cacao y esencias</t>
  </si>
  <si>
    <t>Resto</t>
  </si>
  <si>
    <t>Crustáceos y moluscos congelados</t>
  </si>
  <si>
    <t>Pescado congelado</t>
  </si>
  <si>
    <t>Preparaciones y conservas</t>
  </si>
  <si>
    <t>Pescado seco</t>
  </si>
  <si>
    <t>Prendas de vestir y otras confecciones</t>
  </si>
  <si>
    <t>Tejidos</t>
  </si>
  <si>
    <t>Fibras textiles</t>
  </si>
  <si>
    <t>Hilados</t>
  </si>
  <si>
    <t>Madera en bruto o en láminas</t>
  </si>
  <si>
    <t>Artículos impresos</t>
  </si>
  <si>
    <t>Manufacturas de papel y cartón</t>
  </si>
  <si>
    <t>Manufacturas de madera</t>
  </si>
  <si>
    <t>Muebles de madera, y sus partes</t>
  </si>
  <si>
    <t>Productos químicos orgánicos e inorgánicos</t>
  </si>
  <si>
    <t>Artículos manufacturados de plástico</t>
  </si>
  <si>
    <t>Materias tintóreas, curtientes y colorantes</t>
  </si>
  <si>
    <t>Manufacturas de caucho</t>
  </si>
  <si>
    <t>Cemento y materiales de construcción</t>
  </si>
  <si>
    <t>Abonos y minerales, en bruto</t>
  </si>
  <si>
    <t>Vidrio y artículos de vidrio</t>
  </si>
  <si>
    <t>Artículos de cerámica</t>
  </si>
  <si>
    <t>Productos de cobre</t>
  </si>
  <si>
    <t>Productos de zinc</t>
  </si>
  <si>
    <t>Productos de hierro</t>
  </si>
  <si>
    <t>Manufacturas de metales comunes</t>
  </si>
  <si>
    <t>Desperdicios y desechos no ferrosos</t>
  </si>
  <si>
    <t>Productos de plomo</t>
  </si>
  <si>
    <t>Productos de plata</t>
  </si>
  <si>
    <t>Artículos de joyería</t>
  </si>
  <si>
    <t>Vehículos de carretera</t>
  </si>
  <si>
    <t>Maquinaria y equipo industrial, y sus partes</t>
  </si>
  <si>
    <t>Máquinas y aparatos eléctricos, y sus partes</t>
  </si>
  <si>
    <t>Artículos manufacturados de hierro o acero</t>
  </si>
  <si>
    <t>Máquinas de oficina y para procesar datos</t>
  </si>
  <si>
    <t>Equipo de uso doméstico</t>
  </si>
  <si>
    <t>Maquinaria y equipo de ing. civil, y sus partes</t>
  </si>
  <si>
    <t>Maquinaria y equipo generadores de fuerza</t>
  </si>
  <si>
    <t>Enseres domésticos de metales comunes</t>
  </si>
  <si>
    <t>Aceites esenciales, prod. de tocador y tensoactivos</t>
  </si>
  <si>
    <t>25.5   EXPORTACIÓN FOB DE PRODUCTOS NO TRADICIONALES, 2009-2015</t>
  </si>
  <si>
    <t xml:space="preserve">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</si>
</sst>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\ ##0.0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30">
    <xf numFmtId="0" fontId="0" fillId="0" borderId="0" xfId="0"/>
    <xf numFmtId="164" fontId="3" fillId="0" borderId="0" xfId="2" quotePrefix="1" applyFont="1" applyAlignment="1" applyProtection="1">
      <alignment horizontal="left"/>
    </xf>
    <xf numFmtId="0" fontId="4" fillId="0" borderId="0" xfId="0" applyFont="1"/>
    <xf numFmtId="164" fontId="5" fillId="0" borderId="0" xfId="2" quotePrefix="1" applyFont="1" applyAlignment="1" applyProtection="1">
      <alignment horizontal="left"/>
    </xf>
    <xf numFmtId="166" fontId="4" fillId="0" borderId="0" xfId="0" applyNumberFormat="1" applyFont="1"/>
    <xf numFmtId="164" fontId="5" fillId="0" borderId="0" xfId="2" applyFont="1" applyAlignment="1" applyProtection="1">
      <alignment horizontal="left"/>
    </xf>
    <xf numFmtId="0" fontId="6" fillId="0" borderId="1" xfId="0" applyFont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Border="1"/>
    <xf numFmtId="165" fontId="6" fillId="0" borderId="0" xfId="0" applyNumberFormat="1" applyFont="1" applyBorder="1"/>
    <xf numFmtId="165" fontId="6" fillId="0" borderId="2" xfId="0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6" fillId="0" borderId="4" xfId="0" applyFont="1" applyBorder="1"/>
    <xf numFmtId="0" fontId="4" fillId="0" borderId="4" xfId="0" applyFont="1" applyBorder="1"/>
    <xf numFmtId="0" fontId="6" fillId="0" borderId="5" xfId="0" applyFont="1" applyBorder="1"/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165" fontId="6" fillId="0" borderId="8" xfId="0" applyNumberFormat="1" applyFont="1" applyBorder="1" applyAlignment="1" applyProtection="1">
      <alignment horizontal="right"/>
    </xf>
    <xf numFmtId="165" fontId="6" fillId="0" borderId="9" xfId="0" applyNumberFormat="1" applyFont="1" applyBorder="1" applyAlignment="1" applyProtection="1">
      <alignment horizontal="right"/>
    </xf>
    <xf numFmtId="165" fontId="6" fillId="0" borderId="10" xfId="0" applyNumberFormat="1" applyFont="1" applyBorder="1" applyAlignment="1" applyProtection="1">
      <alignment horizontal="right"/>
    </xf>
    <xf numFmtId="165" fontId="4" fillId="0" borderId="10" xfId="0" applyNumberFormat="1" applyFont="1" applyBorder="1" applyAlignment="1" applyProtection="1">
      <alignment horizontal="right"/>
    </xf>
    <xf numFmtId="165" fontId="4" fillId="0" borderId="10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tabSelected="1" zoomScale="120" zoomScaleNormal="120" zoomScaleSheetLayoutView="100" workbookViewId="0">
      <selection activeCell="Y42" sqref="Y42"/>
    </sheetView>
  </sheetViews>
  <sheetFormatPr baseColWidth="10" defaultColWidth="7" defaultRowHeight="9" x14ac:dyDescent="0.15"/>
  <cols>
    <col min="1" max="1" width="28.42578125" style="2" customWidth="1"/>
    <col min="2" max="7" width="4.85546875" style="2" hidden="1" customWidth="1"/>
    <col min="8" max="8" width="5.42578125" style="2" hidden="1" customWidth="1"/>
    <col min="9" max="15" width="5.42578125" style="2" customWidth="1"/>
    <col min="16" max="16" width="34.5703125" style="2" customWidth="1"/>
    <col min="17" max="17" width="4" style="2" customWidth="1"/>
    <col min="18" max="18" width="5" style="2" bestFit="1" customWidth="1"/>
    <col min="19" max="16384" width="7" style="2"/>
  </cols>
  <sheetData>
    <row r="1" spans="1:18" ht="13.5" x14ac:dyDescent="0.25">
      <c r="A1" s="1" t="s">
        <v>57</v>
      </c>
    </row>
    <row r="2" spans="1:18" ht="12" customHeight="1" x14ac:dyDescent="0.25">
      <c r="A2" s="5" t="s">
        <v>58</v>
      </c>
    </row>
    <row r="3" spans="1:18" ht="6.75" customHeight="1" x14ac:dyDescent="0.25">
      <c r="A3" s="3"/>
    </row>
    <row r="4" spans="1:18" ht="15.75" customHeight="1" x14ac:dyDescent="0.15">
      <c r="A4" s="14" t="s">
        <v>0</v>
      </c>
      <c r="B4" s="6">
        <v>2002</v>
      </c>
      <c r="C4" s="6">
        <v>2003</v>
      </c>
      <c r="D4" s="6">
        <v>2004</v>
      </c>
      <c r="E4" s="6">
        <v>2005</v>
      </c>
      <c r="F4" s="6">
        <v>2006</v>
      </c>
      <c r="G4" s="6">
        <v>2007</v>
      </c>
      <c r="H4" s="20">
        <v>2008</v>
      </c>
      <c r="I4" s="21">
        <v>2009</v>
      </c>
      <c r="J4" s="21">
        <v>2010</v>
      </c>
      <c r="K4" s="21">
        <v>2011</v>
      </c>
      <c r="L4" s="21">
        <v>2012</v>
      </c>
      <c r="M4" s="21">
        <v>2013</v>
      </c>
      <c r="N4" s="21">
        <v>2014</v>
      </c>
      <c r="O4" s="21">
        <v>2015</v>
      </c>
    </row>
    <row r="5" spans="1:18" ht="12.75" customHeight="1" x14ac:dyDescent="0.15">
      <c r="A5" s="15" t="s">
        <v>1</v>
      </c>
      <c r="B5" s="7">
        <v>2256.1488270000004</v>
      </c>
      <c r="C5" s="7">
        <v>2620.3784999999998</v>
      </c>
      <c r="D5" s="7">
        <v>3479.1219999999994</v>
      </c>
      <c r="E5" s="7">
        <v>4277.0464999999995</v>
      </c>
      <c r="F5" s="7">
        <v>5278.5277999999989</v>
      </c>
      <c r="G5" s="7">
        <f>G6+G13+G19+G24+G31+G38+G44+G54+G65</f>
        <v>6313.1265000000003</v>
      </c>
      <c r="H5" s="22">
        <f t="shared" ref="H5:I5" si="0">H6+H13+H19+H24+H31+H38+H44+H54+H65</f>
        <v>7562.3076999999994</v>
      </c>
      <c r="I5" s="23">
        <f t="shared" si="0"/>
        <v>6196.0776000000005</v>
      </c>
      <c r="J5" s="23">
        <f t="shared" ref="J5:O5" si="1">J6+J13+J19+J24+J31+J38+J44+J54+J65</f>
        <v>7698.5355999999983</v>
      </c>
      <c r="K5" s="23">
        <f t="shared" si="1"/>
        <v>10175.8495</v>
      </c>
      <c r="L5" s="23">
        <f t="shared" si="1"/>
        <v>11197.0357</v>
      </c>
      <c r="M5" s="23">
        <f t="shared" si="1"/>
        <v>11069.431199999999</v>
      </c>
      <c r="N5" s="23">
        <f t="shared" si="1"/>
        <v>11676.502200000003</v>
      </c>
      <c r="O5" s="23">
        <f t="shared" si="1"/>
        <v>10856.851299999998</v>
      </c>
      <c r="P5" s="4"/>
      <c r="Q5" s="4"/>
      <c r="R5" s="4"/>
    </row>
    <row r="6" spans="1:18" ht="13.5" customHeight="1" x14ac:dyDescent="0.15">
      <c r="A6" s="15" t="s">
        <v>2</v>
      </c>
      <c r="B6" s="7">
        <v>549.77596800000003</v>
      </c>
      <c r="C6" s="7">
        <v>623.5924</v>
      </c>
      <c r="D6" s="7">
        <v>800.62810000000002</v>
      </c>
      <c r="E6" s="7">
        <v>1007.6961</v>
      </c>
      <c r="F6" s="7">
        <v>1220.1224</v>
      </c>
      <c r="G6" s="7">
        <f>SUM(G7:G12)</f>
        <v>1512.1504</v>
      </c>
      <c r="H6" s="24">
        <f t="shared" ref="H6:M6" si="2">SUM(H7:H12)</f>
        <v>1912.6476</v>
      </c>
      <c r="I6" s="7">
        <f t="shared" si="2"/>
        <v>1827.6068000000002</v>
      </c>
      <c r="J6" s="7">
        <f t="shared" si="2"/>
        <v>2202.5515999999993</v>
      </c>
      <c r="K6" s="7">
        <f t="shared" si="2"/>
        <v>2835.5270999999998</v>
      </c>
      <c r="L6" s="7">
        <f t="shared" si="2"/>
        <v>3082.7011000000002</v>
      </c>
      <c r="M6" s="7">
        <f t="shared" si="2"/>
        <v>3444.3696</v>
      </c>
      <c r="N6" s="7">
        <f>SUM(N7:N12)</f>
        <v>4231.3062000000009</v>
      </c>
      <c r="O6" s="7">
        <f>SUM(O7:O12)</f>
        <v>4387.2945</v>
      </c>
      <c r="P6" s="4"/>
      <c r="Q6" s="4"/>
      <c r="R6" s="4"/>
    </row>
    <row r="7" spans="1:18" ht="8.1" customHeight="1" x14ac:dyDescent="0.15">
      <c r="A7" s="16" t="s">
        <v>12</v>
      </c>
      <c r="B7" s="8">
        <v>270.83459499999998</v>
      </c>
      <c r="C7" s="8">
        <v>308.17179999999996</v>
      </c>
      <c r="D7" s="8">
        <v>379.5204</v>
      </c>
      <c r="E7" s="8">
        <v>452.21249999999998</v>
      </c>
      <c r="F7" s="8">
        <v>562.94669999999996</v>
      </c>
      <c r="G7" s="8">
        <v>713.32659999999998</v>
      </c>
      <c r="H7" s="25">
        <v>797.71789999999999</v>
      </c>
      <c r="I7" s="8">
        <v>739.38210000000004</v>
      </c>
      <c r="J7" s="8">
        <v>865.75599999999986</v>
      </c>
      <c r="K7" s="8">
        <v>994.70519999999999</v>
      </c>
      <c r="L7" s="8">
        <v>1044.4395999999999</v>
      </c>
      <c r="M7" s="8">
        <v>1082.7198000000001</v>
      </c>
      <c r="N7" s="8">
        <v>1111.654</v>
      </c>
      <c r="O7" s="8">
        <v>1136.8331000000001</v>
      </c>
      <c r="P7" s="4"/>
      <c r="Q7" s="4"/>
      <c r="R7" s="4"/>
    </row>
    <row r="8" spans="1:18" ht="8.1" customHeight="1" x14ac:dyDescent="0.15">
      <c r="A8" s="16" t="s">
        <v>13</v>
      </c>
      <c r="B8" s="8">
        <v>89.219942000000003</v>
      </c>
      <c r="C8" s="8">
        <v>111.19349999999999</v>
      </c>
      <c r="D8" s="8">
        <v>139.5008</v>
      </c>
      <c r="E8" s="8">
        <v>178.33510000000001</v>
      </c>
      <c r="F8" s="8">
        <v>259.1952</v>
      </c>
      <c r="G8" s="8">
        <v>310.93020000000001</v>
      </c>
      <c r="H8" s="25">
        <v>412.11159999999995</v>
      </c>
      <c r="I8" s="8">
        <v>462.61890000000005</v>
      </c>
      <c r="J8" s="8">
        <v>593.55899999999997</v>
      </c>
      <c r="K8" s="8">
        <v>887.91859999999997</v>
      </c>
      <c r="L8" s="8">
        <v>969.04259999999988</v>
      </c>
      <c r="M8" s="8">
        <v>1179.6102000000001</v>
      </c>
      <c r="N8" s="8">
        <v>1628.0062</v>
      </c>
      <c r="O8" s="8">
        <v>1891.3054999999997</v>
      </c>
      <c r="P8" s="4"/>
      <c r="Q8" s="4"/>
      <c r="R8" s="4"/>
    </row>
    <row r="9" spans="1:18" ht="8.1" customHeight="1" x14ac:dyDescent="0.15">
      <c r="A9" s="16" t="s">
        <v>14</v>
      </c>
      <c r="B9" s="8">
        <v>68.535640999999998</v>
      </c>
      <c r="C9" s="8">
        <v>66.425600000000003</v>
      </c>
      <c r="D9" s="8">
        <v>74.528899999999993</v>
      </c>
      <c r="E9" s="8">
        <v>99.676699999999983</v>
      </c>
      <c r="F9" s="8">
        <v>108.352</v>
      </c>
      <c r="G9" s="8">
        <v>134.8527</v>
      </c>
      <c r="H9" s="25">
        <v>180.0369</v>
      </c>
      <c r="I9" s="8">
        <v>173.1799</v>
      </c>
      <c r="J9" s="8">
        <v>225.19899999999996</v>
      </c>
      <c r="K9" s="8">
        <v>282.18180000000001</v>
      </c>
      <c r="L9" s="8">
        <v>349.61680000000001</v>
      </c>
      <c r="M9" s="8">
        <v>390.14789999999999</v>
      </c>
      <c r="N9" s="8">
        <v>444.21809999999994</v>
      </c>
      <c r="O9" s="8">
        <v>371.08749999999998</v>
      </c>
      <c r="P9" s="4"/>
      <c r="Q9" s="4"/>
      <c r="R9" s="4"/>
    </row>
    <row r="10" spans="1:18" ht="8.1" customHeight="1" x14ac:dyDescent="0.15">
      <c r="A10" s="16" t="s">
        <v>15</v>
      </c>
      <c r="B10" s="8">
        <v>39.590069999999997</v>
      </c>
      <c r="C10" s="8">
        <v>41.171799999999998</v>
      </c>
      <c r="D10" s="8">
        <v>46.551199999999994</v>
      </c>
      <c r="E10" s="8">
        <v>53.295500000000004</v>
      </c>
      <c r="F10" s="8">
        <v>65.521299999999997</v>
      </c>
      <c r="G10" s="8">
        <v>77.143100000000004</v>
      </c>
      <c r="H10" s="25">
        <v>121.32430000000001</v>
      </c>
      <c r="I10" s="8">
        <v>123.6726</v>
      </c>
      <c r="J10" s="8">
        <v>127.02299999999998</v>
      </c>
      <c r="K10" s="8">
        <v>171.63459999999998</v>
      </c>
      <c r="L10" s="8">
        <v>198.9769</v>
      </c>
      <c r="M10" s="8">
        <v>253.14769999999999</v>
      </c>
      <c r="N10" s="8">
        <v>355.48119999999994</v>
      </c>
      <c r="O10" s="8">
        <v>294.61369999999994</v>
      </c>
      <c r="P10" s="4"/>
      <c r="Q10" s="4"/>
      <c r="R10" s="4"/>
    </row>
    <row r="11" spans="1:18" ht="8.1" customHeight="1" x14ac:dyDescent="0.15">
      <c r="A11" s="16" t="s">
        <v>16</v>
      </c>
      <c r="B11" s="8">
        <v>38.478636999999999</v>
      </c>
      <c r="C11" s="8">
        <v>47.154200000000003</v>
      </c>
      <c r="D11" s="8">
        <v>85.623999999999995</v>
      </c>
      <c r="E11" s="8">
        <v>132.25559999999999</v>
      </c>
      <c r="F11" s="8">
        <v>116.4776</v>
      </c>
      <c r="G11" s="8">
        <v>150.63140000000001</v>
      </c>
      <c r="H11" s="25">
        <v>216.81219999999999</v>
      </c>
      <c r="I11" s="8">
        <v>185.07640000000001</v>
      </c>
      <c r="J11" s="8">
        <v>195.99959999999999</v>
      </c>
      <c r="K11" s="8">
        <v>264.36500000000001</v>
      </c>
      <c r="L11" s="8">
        <v>238.97779999999997</v>
      </c>
      <c r="M11" s="8">
        <v>251.0437</v>
      </c>
      <c r="N11" s="8">
        <v>354.52359999999999</v>
      </c>
      <c r="O11" s="8">
        <v>392.53469999999999</v>
      </c>
      <c r="P11" s="4"/>
      <c r="Q11" s="4"/>
      <c r="R11" s="4"/>
    </row>
    <row r="12" spans="1:18" ht="8.1" customHeight="1" x14ac:dyDescent="0.15">
      <c r="A12" s="16" t="s">
        <v>17</v>
      </c>
      <c r="B12" s="8">
        <v>43.117083000000001</v>
      </c>
      <c r="C12" s="8">
        <v>49.475499999999997</v>
      </c>
      <c r="D12" s="8">
        <v>74.902799999999985</v>
      </c>
      <c r="E12" s="8">
        <v>91.920699999999997</v>
      </c>
      <c r="F12" s="8">
        <v>107.6296</v>
      </c>
      <c r="G12" s="8">
        <v>125.2664</v>
      </c>
      <c r="H12" s="25">
        <v>184.6447</v>
      </c>
      <c r="I12" s="8">
        <v>143.67690000000002</v>
      </c>
      <c r="J12" s="8">
        <v>195.01500000000001</v>
      </c>
      <c r="K12" s="8">
        <v>234.72190000000001</v>
      </c>
      <c r="L12" s="8">
        <v>281.6474</v>
      </c>
      <c r="M12" s="8">
        <v>287.70029999999997</v>
      </c>
      <c r="N12" s="8">
        <v>337.42309999999998</v>
      </c>
      <c r="O12" s="8">
        <v>300.92</v>
      </c>
      <c r="P12" s="4"/>
      <c r="Q12" s="4"/>
      <c r="R12" s="4"/>
    </row>
    <row r="13" spans="1:18" ht="8.1" customHeight="1" x14ac:dyDescent="0.15">
      <c r="A13" s="15" t="s">
        <v>3</v>
      </c>
      <c r="B13" s="7">
        <v>163.81775599999997</v>
      </c>
      <c r="C13" s="7">
        <v>204.95679999999999</v>
      </c>
      <c r="D13" s="7">
        <v>277.12689999999992</v>
      </c>
      <c r="E13" s="7">
        <v>322.67450000000002</v>
      </c>
      <c r="F13" s="7">
        <v>432.90429999999998</v>
      </c>
      <c r="G13" s="7">
        <f>SUM(G14:G18)</f>
        <v>499.51869999999997</v>
      </c>
      <c r="H13" s="24">
        <f t="shared" ref="H13:M13" si="3">SUM(H14:H18)</f>
        <v>621.93760000000009</v>
      </c>
      <c r="I13" s="7">
        <f t="shared" si="3"/>
        <v>517.92150000000004</v>
      </c>
      <c r="J13" s="7">
        <f t="shared" si="3"/>
        <v>643.65350000000001</v>
      </c>
      <c r="K13" s="7">
        <f t="shared" si="3"/>
        <v>1049.4241999999999</v>
      </c>
      <c r="L13" s="7">
        <f t="shared" si="3"/>
        <v>1016.9302</v>
      </c>
      <c r="M13" s="7">
        <f t="shared" si="3"/>
        <v>1030.2617</v>
      </c>
      <c r="N13" s="7">
        <f t="shared" ref="N13:O13" si="4">SUM(N14:N18)</f>
        <v>1155.3460000000002</v>
      </c>
      <c r="O13" s="7">
        <f t="shared" si="4"/>
        <v>933.53809999999999</v>
      </c>
      <c r="P13" s="7"/>
      <c r="Q13" s="7"/>
      <c r="R13" s="4"/>
    </row>
    <row r="14" spans="1:18" ht="8.1" customHeight="1" x14ac:dyDescent="0.15">
      <c r="A14" s="16" t="s">
        <v>18</v>
      </c>
      <c r="B14" s="8">
        <v>74.371751000000003</v>
      </c>
      <c r="C14" s="8">
        <v>109.5414</v>
      </c>
      <c r="D14" s="8">
        <v>142.69659999999999</v>
      </c>
      <c r="E14" s="8">
        <v>181.85120000000001</v>
      </c>
      <c r="F14" s="8">
        <v>201.94040000000001</v>
      </c>
      <c r="G14" s="8">
        <v>224.73099999999999</v>
      </c>
      <c r="H14" s="25">
        <v>261.78899999999999</v>
      </c>
      <c r="I14" s="8">
        <v>231.15360000000001</v>
      </c>
      <c r="J14" s="8">
        <v>354.0489</v>
      </c>
      <c r="K14" s="8">
        <v>478.61859999999996</v>
      </c>
      <c r="L14" s="8">
        <v>423.07760000000002</v>
      </c>
      <c r="M14" s="8">
        <v>566.28660000000002</v>
      </c>
      <c r="N14" s="8">
        <v>587.89700000000005</v>
      </c>
      <c r="O14" s="8">
        <v>438.81260000000003</v>
      </c>
      <c r="P14" s="4"/>
      <c r="Q14" s="4"/>
      <c r="R14" s="4"/>
    </row>
    <row r="15" spans="1:18" ht="8.1" customHeight="1" x14ac:dyDescent="0.15">
      <c r="A15" s="16" t="s">
        <v>19</v>
      </c>
      <c r="B15" s="8">
        <v>56.225048999999999</v>
      </c>
      <c r="C15" s="8">
        <v>40.920999999999999</v>
      </c>
      <c r="D15" s="8">
        <v>61.836999999999996</v>
      </c>
      <c r="E15" s="8">
        <v>72.262199999999993</v>
      </c>
      <c r="F15" s="8">
        <v>92.3202</v>
      </c>
      <c r="G15" s="8">
        <v>117.179</v>
      </c>
      <c r="H15" s="25">
        <v>136.8689</v>
      </c>
      <c r="I15" s="8">
        <v>127.30070000000002</v>
      </c>
      <c r="J15" s="8">
        <v>109.4529</v>
      </c>
      <c r="K15" s="8">
        <v>213.34809999999999</v>
      </c>
      <c r="L15" s="8">
        <v>263.17160000000001</v>
      </c>
      <c r="M15" s="8">
        <v>172.05900000000003</v>
      </c>
      <c r="N15" s="8">
        <v>182.66659999999999</v>
      </c>
      <c r="O15" s="8">
        <v>174.5463</v>
      </c>
      <c r="P15" s="4"/>
      <c r="Q15" s="4"/>
      <c r="R15" s="4"/>
    </row>
    <row r="16" spans="1:18" ht="8.1" customHeight="1" x14ac:dyDescent="0.15">
      <c r="A16" s="16" t="s">
        <v>20</v>
      </c>
      <c r="B16" s="8">
        <v>25.671956999999999</v>
      </c>
      <c r="C16" s="8">
        <v>46.147000000000006</v>
      </c>
      <c r="D16" s="8">
        <v>60.722200000000001</v>
      </c>
      <c r="E16" s="8">
        <v>55.593699999999998</v>
      </c>
      <c r="F16" s="8">
        <v>120.74809999999999</v>
      </c>
      <c r="G16" s="8">
        <v>126.69329999999999</v>
      </c>
      <c r="H16" s="25">
        <v>190.45069999999998</v>
      </c>
      <c r="I16" s="8">
        <v>121.5318</v>
      </c>
      <c r="J16" s="8">
        <v>140.93880000000001</v>
      </c>
      <c r="K16" s="8">
        <v>309.89229999999998</v>
      </c>
      <c r="L16" s="8">
        <v>269.4076</v>
      </c>
      <c r="M16" s="8">
        <v>241.7441</v>
      </c>
      <c r="N16" s="8">
        <v>326.27749999999997</v>
      </c>
      <c r="O16" s="8">
        <v>248.7242</v>
      </c>
      <c r="P16" s="4"/>
      <c r="Q16" s="4"/>
      <c r="R16" s="4"/>
    </row>
    <row r="17" spans="1:18" ht="8.1" customHeight="1" x14ac:dyDescent="0.15">
      <c r="A17" s="16" t="s">
        <v>21</v>
      </c>
      <c r="B17" s="8">
        <v>5.5226769999999998</v>
      </c>
      <c r="C17" s="8">
        <v>5.6159999999999997</v>
      </c>
      <c r="D17" s="8">
        <v>6.2732000000000001</v>
      </c>
      <c r="E17" s="8">
        <v>8.3518000000000008</v>
      </c>
      <c r="F17" s="8">
        <v>11.4908</v>
      </c>
      <c r="G17" s="8">
        <v>15.702300000000001</v>
      </c>
      <c r="H17" s="25">
        <v>15.680099999999999</v>
      </c>
      <c r="I17" s="8">
        <v>21.898800000000001</v>
      </c>
      <c r="J17" s="8">
        <v>25.849799999999998</v>
      </c>
      <c r="K17" s="8">
        <v>31.286200000000001</v>
      </c>
      <c r="L17" s="8">
        <v>30.62</v>
      </c>
      <c r="M17" s="8">
        <v>29.818100000000001</v>
      </c>
      <c r="N17" s="8">
        <v>35.2714</v>
      </c>
      <c r="O17" s="8">
        <v>40.03</v>
      </c>
      <c r="P17" s="4"/>
      <c r="Q17" s="4"/>
      <c r="R17" s="4"/>
    </row>
    <row r="18" spans="1:18" ht="8.1" customHeight="1" x14ac:dyDescent="0.15">
      <c r="A18" s="16" t="s">
        <v>17</v>
      </c>
      <c r="B18" s="8">
        <v>2.0263220000000004</v>
      </c>
      <c r="C18" s="8">
        <v>2.7313999999999998</v>
      </c>
      <c r="D18" s="8">
        <v>5.5979000000000001</v>
      </c>
      <c r="E18" s="8">
        <v>4.6155999999999997</v>
      </c>
      <c r="F18" s="8">
        <v>6.4047999999999998</v>
      </c>
      <c r="G18" s="8">
        <v>15.213100000000003</v>
      </c>
      <c r="H18" s="25">
        <v>17.148899999999998</v>
      </c>
      <c r="I18" s="8">
        <v>16.036600000000004</v>
      </c>
      <c r="J18" s="8">
        <v>13.363100000000001</v>
      </c>
      <c r="K18" s="8">
        <v>16.279</v>
      </c>
      <c r="L18" s="8">
        <v>30.653399999999998</v>
      </c>
      <c r="M18" s="8">
        <v>20.353900000000003</v>
      </c>
      <c r="N18" s="8">
        <v>23.233499999999999</v>
      </c>
      <c r="O18" s="8">
        <v>31.425000000000001</v>
      </c>
      <c r="P18" s="4"/>
      <c r="Q18" s="4"/>
      <c r="R18" s="4"/>
    </row>
    <row r="19" spans="1:18" ht="8.1" customHeight="1" x14ac:dyDescent="0.15">
      <c r="A19" s="15" t="s">
        <v>4</v>
      </c>
      <c r="B19" s="7">
        <v>676.65328399999999</v>
      </c>
      <c r="C19" s="7">
        <v>823.25349999999992</v>
      </c>
      <c r="D19" s="7">
        <v>1092.3780000000002</v>
      </c>
      <c r="E19" s="7">
        <v>1275.1107</v>
      </c>
      <c r="F19" s="7">
        <v>1472.5702000000001</v>
      </c>
      <c r="G19" s="7">
        <f>SUM(G20:G23)</f>
        <v>1736.4664</v>
      </c>
      <c r="H19" s="24">
        <f t="shared" ref="H19:M19" si="5">SUM(H20:H23)</f>
        <v>2025.8468</v>
      </c>
      <c r="I19" s="7">
        <f t="shared" si="5"/>
        <v>1495.3791999999999</v>
      </c>
      <c r="J19" s="7">
        <f t="shared" si="5"/>
        <v>1560.8283999999996</v>
      </c>
      <c r="K19" s="7">
        <f t="shared" si="5"/>
        <v>1989.8614999999998</v>
      </c>
      <c r="L19" s="7">
        <f t="shared" si="5"/>
        <v>2177.0586000000003</v>
      </c>
      <c r="M19" s="7">
        <f t="shared" si="5"/>
        <v>1927.9707999999998</v>
      </c>
      <c r="N19" s="7">
        <f t="shared" ref="N19:O19" si="6">SUM(N20:N23)</f>
        <v>1800.1976000000002</v>
      </c>
      <c r="O19" s="7">
        <f t="shared" si="6"/>
        <v>1328.5608999999999</v>
      </c>
      <c r="P19" s="4"/>
      <c r="Q19" s="4"/>
      <c r="R19" s="4"/>
    </row>
    <row r="20" spans="1:18" ht="8.1" customHeight="1" x14ac:dyDescent="0.15">
      <c r="A20" s="16" t="s">
        <v>22</v>
      </c>
      <c r="B20" s="8">
        <v>532.11439700000005</v>
      </c>
      <c r="C20" s="8">
        <v>654.64499999999998</v>
      </c>
      <c r="D20" s="8">
        <v>887.31310000000008</v>
      </c>
      <c r="E20" s="8">
        <v>1062.5783000000001</v>
      </c>
      <c r="F20" s="8">
        <v>1209.18</v>
      </c>
      <c r="G20" s="8">
        <v>1410.5791000000002</v>
      </c>
      <c r="H20" s="25">
        <v>1652.2316000000001</v>
      </c>
      <c r="I20" s="8">
        <v>1174.0620999999999</v>
      </c>
      <c r="J20" s="8">
        <v>1202.3954999999996</v>
      </c>
      <c r="K20" s="8">
        <v>1542.9778999999999</v>
      </c>
      <c r="L20" s="8">
        <v>1641.1978000000001</v>
      </c>
      <c r="M20" s="8">
        <v>1416.5409999999999</v>
      </c>
      <c r="N20" s="8">
        <v>1217.5907000000002</v>
      </c>
      <c r="O20" s="8">
        <v>926.85570000000007</v>
      </c>
      <c r="P20" s="4"/>
      <c r="Q20" s="4"/>
      <c r="R20" s="4"/>
    </row>
    <row r="21" spans="1:18" ht="8.1" customHeight="1" x14ac:dyDescent="0.15">
      <c r="A21" s="16" t="s">
        <v>23</v>
      </c>
      <c r="B21" s="8">
        <v>49.442858000000001</v>
      </c>
      <c r="C21" s="8">
        <v>54.2042</v>
      </c>
      <c r="D21" s="8">
        <v>63.963699999999996</v>
      </c>
      <c r="E21" s="8">
        <v>70.779200000000003</v>
      </c>
      <c r="F21" s="8">
        <v>95.061300000000017</v>
      </c>
      <c r="G21" s="8">
        <v>138.1833</v>
      </c>
      <c r="H21" s="25">
        <v>185.45109999999997</v>
      </c>
      <c r="I21" s="8">
        <v>173.91029999999998</v>
      </c>
      <c r="J21" s="8">
        <v>144.99720000000002</v>
      </c>
      <c r="K21" s="8">
        <v>204.43049999999999</v>
      </c>
      <c r="L21" s="8">
        <v>312.04320000000001</v>
      </c>
      <c r="M21" s="8">
        <v>273.14869999999996</v>
      </c>
      <c r="N21" s="8">
        <v>296.32370000000003</v>
      </c>
      <c r="O21" s="8">
        <v>181.03020000000001</v>
      </c>
      <c r="P21" s="4"/>
      <c r="Q21" s="4"/>
      <c r="R21" s="4"/>
    </row>
    <row r="22" spans="1:18" ht="8.1" customHeight="1" x14ac:dyDescent="0.15">
      <c r="A22" s="16" t="s">
        <v>24</v>
      </c>
      <c r="B22" s="8">
        <v>47.492094999999999</v>
      </c>
      <c r="C22" s="8">
        <v>55.828500000000005</v>
      </c>
      <c r="D22" s="8">
        <v>66.764499999999998</v>
      </c>
      <c r="E22" s="8">
        <v>66.766400000000004</v>
      </c>
      <c r="F22" s="8">
        <v>81.441000000000003</v>
      </c>
      <c r="G22" s="8">
        <v>92.496500000000012</v>
      </c>
      <c r="H22" s="25">
        <v>85.164599999999993</v>
      </c>
      <c r="I22" s="8">
        <v>69.230400000000003</v>
      </c>
      <c r="J22" s="8">
        <v>99.760300000000001</v>
      </c>
      <c r="K22" s="8">
        <v>105.9669</v>
      </c>
      <c r="L22" s="8">
        <v>84.6541</v>
      </c>
      <c r="M22" s="8">
        <v>87.628500000000003</v>
      </c>
      <c r="N22" s="8">
        <v>126.1617</v>
      </c>
      <c r="O22" s="8">
        <v>95.059899999999999</v>
      </c>
      <c r="P22" s="4"/>
      <c r="Q22" s="4"/>
      <c r="R22" s="4"/>
    </row>
    <row r="23" spans="1:18" ht="8.1" customHeight="1" x14ac:dyDescent="0.15">
      <c r="A23" s="16" t="s">
        <v>25</v>
      </c>
      <c r="B23" s="8">
        <v>47.603934000000002</v>
      </c>
      <c r="C23" s="8">
        <v>58.575800000000001</v>
      </c>
      <c r="D23" s="8">
        <v>74.336700000000008</v>
      </c>
      <c r="E23" s="8">
        <v>74.986800000000002</v>
      </c>
      <c r="F23" s="8">
        <v>86.887900000000002</v>
      </c>
      <c r="G23" s="8">
        <v>95.207499999999968</v>
      </c>
      <c r="H23" s="25">
        <v>102.9995</v>
      </c>
      <c r="I23" s="8">
        <v>78.176400000000001</v>
      </c>
      <c r="J23" s="8">
        <v>113.6754</v>
      </c>
      <c r="K23" s="8">
        <v>136.4862</v>
      </c>
      <c r="L23" s="8">
        <v>139.1635</v>
      </c>
      <c r="M23" s="8">
        <v>150.65259999999998</v>
      </c>
      <c r="N23" s="8">
        <v>160.12150000000003</v>
      </c>
      <c r="O23" s="8">
        <v>125.6151</v>
      </c>
      <c r="P23" s="4"/>
      <c r="Q23" s="4"/>
      <c r="R23" s="4"/>
    </row>
    <row r="24" spans="1:18" ht="8.1" customHeight="1" x14ac:dyDescent="0.15">
      <c r="A24" s="15" t="s">
        <v>5</v>
      </c>
      <c r="B24" s="7">
        <v>177.14967300000001</v>
      </c>
      <c r="C24" s="7">
        <v>172.38890000000001</v>
      </c>
      <c r="D24" s="7">
        <v>214.316</v>
      </c>
      <c r="E24" s="7">
        <v>261.41930000000002</v>
      </c>
      <c r="F24" s="7">
        <v>333.28840000000008</v>
      </c>
      <c r="G24" s="7">
        <f>SUM(G25:G30)</f>
        <v>361.69350000000003</v>
      </c>
      <c r="H24" s="24">
        <f t="shared" ref="H24:M24" si="7">SUM(H25:H30)</f>
        <v>427.76830000000001</v>
      </c>
      <c r="I24" s="7">
        <f t="shared" si="7"/>
        <v>335.839</v>
      </c>
      <c r="J24" s="7">
        <f t="shared" si="7"/>
        <v>359.17519999999996</v>
      </c>
      <c r="K24" s="7">
        <f t="shared" si="7"/>
        <v>401.69369999999998</v>
      </c>
      <c r="L24" s="7">
        <f t="shared" si="7"/>
        <v>438.08229999999998</v>
      </c>
      <c r="M24" s="7">
        <f t="shared" si="7"/>
        <v>427.33409999999998</v>
      </c>
      <c r="N24" s="7">
        <f t="shared" ref="N24:O24" si="8">SUM(N25:N30)</f>
        <v>416.25690000000003</v>
      </c>
      <c r="O24" s="7">
        <f t="shared" si="8"/>
        <v>352.39060000000001</v>
      </c>
      <c r="P24" s="4"/>
      <c r="Q24" s="4"/>
      <c r="R24" s="4"/>
    </row>
    <row r="25" spans="1:18" ht="8.1" customHeight="1" x14ac:dyDescent="0.15">
      <c r="A25" s="16" t="s">
        <v>26</v>
      </c>
      <c r="B25" s="8">
        <v>88.335969999999989</v>
      </c>
      <c r="C25" s="8">
        <v>83.908900000000003</v>
      </c>
      <c r="D25" s="8">
        <v>100.68370000000002</v>
      </c>
      <c r="E25" s="8">
        <v>123.6433</v>
      </c>
      <c r="F25" s="8">
        <v>168.0179</v>
      </c>
      <c r="G25" s="8">
        <v>166.73070000000001</v>
      </c>
      <c r="H25" s="25">
        <v>169.37180000000001</v>
      </c>
      <c r="I25" s="8">
        <v>125.66249999999999</v>
      </c>
      <c r="J25" s="8">
        <v>137.89500000000001</v>
      </c>
      <c r="K25" s="8">
        <v>127.3626</v>
      </c>
      <c r="L25" s="8">
        <v>123.608</v>
      </c>
      <c r="M25" s="8">
        <v>117.16</v>
      </c>
      <c r="N25" s="8">
        <v>132.48560000000001</v>
      </c>
      <c r="O25" s="8">
        <v>119.41709999999999</v>
      </c>
      <c r="P25" s="4"/>
      <c r="Q25" s="4"/>
      <c r="R25" s="4"/>
    </row>
    <row r="26" spans="1:18" ht="8.1" customHeight="1" x14ac:dyDescent="0.15">
      <c r="A26" s="16" t="s">
        <v>27</v>
      </c>
      <c r="B26" s="8">
        <v>36.535373000000007</v>
      </c>
      <c r="C26" s="8">
        <v>41.559600000000003</v>
      </c>
      <c r="D26" s="8">
        <v>45.482799999999997</v>
      </c>
      <c r="E26" s="8">
        <v>55.926500000000004</v>
      </c>
      <c r="F26" s="8">
        <v>65.715900000000005</v>
      </c>
      <c r="G26" s="8">
        <v>84.247100000000003</v>
      </c>
      <c r="H26" s="25">
        <v>98.14370000000001</v>
      </c>
      <c r="I26" s="8">
        <v>75.145100000000014</v>
      </c>
      <c r="J26" s="8">
        <v>65.612499999999997</v>
      </c>
      <c r="K26" s="8">
        <v>82.049899999999994</v>
      </c>
      <c r="L26" s="8">
        <v>96.932799999999986</v>
      </c>
      <c r="M26" s="8">
        <v>82.647999999999996</v>
      </c>
      <c r="N26" s="8">
        <v>66.281599999999997</v>
      </c>
      <c r="O26" s="8">
        <v>55.514200000000002</v>
      </c>
      <c r="P26" s="4"/>
      <c r="Q26" s="4"/>
      <c r="R26" s="4"/>
    </row>
    <row r="27" spans="1:18" ht="8.1" customHeight="1" x14ac:dyDescent="0.15">
      <c r="A27" s="16" t="s">
        <v>28</v>
      </c>
      <c r="B27" s="8">
        <v>26.697251000000001</v>
      </c>
      <c r="C27" s="8">
        <v>21.866099999999999</v>
      </c>
      <c r="D27" s="8">
        <v>31.8628</v>
      </c>
      <c r="E27" s="8">
        <v>35.756500000000003</v>
      </c>
      <c r="F27" s="8">
        <v>51.832000000000001</v>
      </c>
      <c r="G27" s="8">
        <v>63.4619</v>
      </c>
      <c r="H27" s="25">
        <v>105.4674</v>
      </c>
      <c r="I27" s="8">
        <v>101.46420000000001</v>
      </c>
      <c r="J27" s="8">
        <v>118.82230000000001</v>
      </c>
      <c r="K27" s="8">
        <v>144.5703</v>
      </c>
      <c r="L27" s="8">
        <v>173.23169999999999</v>
      </c>
      <c r="M27" s="8">
        <v>179.8569</v>
      </c>
      <c r="N27" s="8">
        <v>173.5198</v>
      </c>
      <c r="O27" s="8">
        <v>143.89520000000002</v>
      </c>
      <c r="P27" s="4"/>
      <c r="Q27" s="4"/>
      <c r="R27" s="4"/>
    </row>
    <row r="28" spans="1:18" ht="8.1" customHeight="1" x14ac:dyDescent="0.15">
      <c r="A28" s="16" t="s">
        <v>29</v>
      </c>
      <c r="B28" s="8">
        <v>14.717858000000001</v>
      </c>
      <c r="C28" s="8">
        <v>13.465199999999999</v>
      </c>
      <c r="D28" s="8">
        <v>21.462800000000001</v>
      </c>
      <c r="E28" s="8">
        <v>29.288499999999999</v>
      </c>
      <c r="F28" s="8">
        <v>30.6435</v>
      </c>
      <c r="G28" s="8">
        <v>29.073200000000003</v>
      </c>
      <c r="H28" s="25">
        <v>40.401499999999999</v>
      </c>
      <c r="I28" s="8">
        <v>24.007200000000001</v>
      </c>
      <c r="J28" s="8">
        <v>27.294799999999995</v>
      </c>
      <c r="K28" s="8">
        <v>33.428699999999999</v>
      </c>
      <c r="L28" s="8">
        <v>35.116900000000001</v>
      </c>
      <c r="M28" s="8">
        <v>35.189300000000003</v>
      </c>
      <c r="N28" s="8">
        <v>30.375599999999999</v>
      </c>
      <c r="O28" s="8">
        <v>25.198300000000003</v>
      </c>
      <c r="P28" s="4"/>
      <c r="Q28" s="4"/>
      <c r="R28" s="4"/>
    </row>
    <row r="29" spans="1:18" ht="8.1" customHeight="1" x14ac:dyDescent="0.15">
      <c r="A29" s="16" t="s">
        <v>30</v>
      </c>
      <c r="B29" s="8">
        <v>10.676034999999999</v>
      </c>
      <c r="C29" s="8">
        <v>11.269400000000001</v>
      </c>
      <c r="D29" s="8">
        <v>14.2826</v>
      </c>
      <c r="E29" s="8">
        <v>16.109099999999998</v>
      </c>
      <c r="F29" s="8">
        <v>16.175199999999997</v>
      </c>
      <c r="G29" s="8">
        <v>17.5778</v>
      </c>
      <c r="H29" s="25">
        <v>13.9038</v>
      </c>
      <c r="I29" s="8">
        <v>8.3593999999999991</v>
      </c>
      <c r="J29" s="8">
        <v>6.8750000000000009</v>
      </c>
      <c r="K29" s="8">
        <v>8.4207999999999998</v>
      </c>
      <c r="L29" s="8">
        <v>7.2198000000000002</v>
      </c>
      <c r="M29" s="8">
        <v>7.8037000000000001</v>
      </c>
      <c r="N29" s="8">
        <v>7.4891999999999994</v>
      </c>
      <c r="O29" s="8">
        <v>6.0420999999999996</v>
      </c>
      <c r="P29" s="4"/>
      <c r="Q29" s="4"/>
      <c r="R29" s="4"/>
    </row>
    <row r="30" spans="1:18" ht="8.1" customHeight="1" x14ac:dyDescent="0.15">
      <c r="A30" s="16" t="s">
        <v>17</v>
      </c>
      <c r="B30" s="8">
        <v>0.18718600000000002</v>
      </c>
      <c r="C30" s="8">
        <v>0.31969999999999998</v>
      </c>
      <c r="D30" s="8">
        <v>0.5413</v>
      </c>
      <c r="E30" s="8">
        <v>0.69540000000000002</v>
      </c>
      <c r="F30" s="8">
        <v>0.90389999999999993</v>
      </c>
      <c r="G30" s="8">
        <v>0.6028</v>
      </c>
      <c r="H30" s="25">
        <v>0.48009999999999997</v>
      </c>
      <c r="I30" s="8">
        <v>1.2006000000000001</v>
      </c>
      <c r="J30" s="8">
        <v>2.6756000000000002</v>
      </c>
      <c r="K30" s="8">
        <v>5.8613999999999997</v>
      </c>
      <c r="L30" s="8">
        <v>1.9731000000000001</v>
      </c>
      <c r="M30" s="8">
        <v>4.6761999999999997</v>
      </c>
      <c r="N30" s="8">
        <v>6.1051000000000002</v>
      </c>
      <c r="O30" s="8">
        <v>2.3237000000000001</v>
      </c>
      <c r="P30" s="4"/>
      <c r="Q30" s="4"/>
      <c r="R30" s="4"/>
    </row>
    <row r="31" spans="1:18" ht="8.1" customHeight="1" x14ac:dyDescent="0.15">
      <c r="A31" s="15" t="s">
        <v>6</v>
      </c>
      <c r="B31" s="7">
        <v>255.895105</v>
      </c>
      <c r="C31" s="7">
        <v>316.38580000000002</v>
      </c>
      <c r="D31" s="7">
        <v>415.00630000000001</v>
      </c>
      <c r="E31" s="7">
        <v>537.67169999999999</v>
      </c>
      <c r="F31" s="7">
        <v>601.67340000000002</v>
      </c>
      <c r="G31" s="7">
        <f>SUM(G32:G37)</f>
        <v>805.03100000000006</v>
      </c>
      <c r="H31" s="24">
        <f t="shared" ref="H31:M31" si="9">SUM(H32:H37)</f>
        <v>1040.7969000000001</v>
      </c>
      <c r="I31" s="7">
        <f t="shared" si="9"/>
        <v>837.80100000000016</v>
      </c>
      <c r="J31" s="7">
        <f t="shared" si="9"/>
        <v>1228.2732000000001</v>
      </c>
      <c r="K31" s="7">
        <f t="shared" si="9"/>
        <v>1654.8217000000002</v>
      </c>
      <c r="L31" s="7">
        <f t="shared" si="9"/>
        <v>1636.3206</v>
      </c>
      <c r="M31" s="7">
        <f t="shared" si="9"/>
        <v>1510.0326</v>
      </c>
      <c r="N31" s="7">
        <f t="shared" ref="N31:O31" si="10">SUM(N32:N37)</f>
        <v>1514.9664</v>
      </c>
      <c r="O31" s="7">
        <f t="shared" si="10"/>
        <v>1401.8610999999999</v>
      </c>
      <c r="P31" s="4"/>
      <c r="Q31" s="4"/>
      <c r="R31" s="4"/>
    </row>
    <row r="32" spans="1:18" ht="8.1" customHeight="1" x14ac:dyDescent="0.15">
      <c r="A32" s="16" t="s">
        <v>31</v>
      </c>
      <c r="B32" s="8">
        <v>52.250923</v>
      </c>
      <c r="C32" s="8">
        <v>64.864100000000008</v>
      </c>
      <c r="D32" s="8">
        <v>78.218400000000003</v>
      </c>
      <c r="E32" s="8">
        <v>109.345</v>
      </c>
      <c r="F32" s="8">
        <v>178.83350000000002</v>
      </c>
      <c r="G32" s="8">
        <v>256.44900000000001</v>
      </c>
      <c r="H32" s="25">
        <v>347.38549999999998</v>
      </c>
      <c r="I32" s="8">
        <v>217.68100000000001</v>
      </c>
      <c r="J32" s="8">
        <v>287.67169999999999</v>
      </c>
      <c r="K32" s="8">
        <v>489.62279999999998</v>
      </c>
      <c r="L32" s="8">
        <v>492.11519999999996</v>
      </c>
      <c r="M32" s="8">
        <v>414.47930000000002</v>
      </c>
      <c r="N32" s="8">
        <v>348.72220000000004</v>
      </c>
      <c r="O32" s="8">
        <v>346.38009999999997</v>
      </c>
      <c r="P32" s="4"/>
      <c r="Q32" s="4"/>
      <c r="R32" s="4"/>
    </row>
    <row r="33" spans="1:18" ht="8.1" customHeight="1" x14ac:dyDescent="0.15">
      <c r="A33" s="16" t="s">
        <v>32</v>
      </c>
      <c r="B33" s="8">
        <v>54.797196999999997</v>
      </c>
      <c r="C33" s="8">
        <v>53.761899999999997</v>
      </c>
      <c r="D33" s="8">
        <v>58.016300000000001</v>
      </c>
      <c r="E33" s="8">
        <v>85.165099999999995</v>
      </c>
      <c r="F33" s="8">
        <v>82.998400000000004</v>
      </c>
      <c r="G33" s="8">
        <v>103.3523</v>
      </c>
      <c r="H33" s="25">
        <v>113.73290000000001</v>
      </c>
      <c r="I33" s="8">
        <v>103.0622</v>
      </c>
      <c r="J33" s="8">
        <v>130.95360000000002</v>
      </c>
      <c r="K33" s="8">
        <v>161.5181</v>
      </c>
      <c r="L33" s="8">
        <v>193.75209999999998</v>
      </c>
      <c r="M33" s="8">
        <v>193.47390000000001</v>
      </c>
      <c r="N33" s="8">
        <v>185.8826</v>
      </c>
      <c r="O33" s="8">
        <v>153.5778</v>
      </c>
      <c r="P33" s="4"/>
      <c r="Q33" s="4"/>
      <c r="R33" s="4"/>
    </row>
    <row r="34" spans="1:18" ht="8.1" customHeight="1" x14ac:dyDescent="0.15">
      <c r="A34" s="16" t="s">
        <v>33</v>
      </c>
      <c r="B34" s="8">
        <v>38.820295000000002</v>
      </c>
      <c r="C34" s="8">
        <v>47.033299999999997</v>
      </c>
      <c r="D34" s="8">
        <v>57.183799999999998</v>
      </c>
      <c r="E34" s="8">
        <v>58.063900000000004</v>
      </c>
      <c r="F34" s="8">
        <v>63.606399999999994</v>
      </c>
      <c r="G34" s="8">
        <v>67.034300000000002</v>
      </c>
      <c r="H34" s="25">
        <v>73.752499999999998</v>
      </c>
      <c r="I34" s="8">
        <v>76.587199999999996</v>
      </c>
      <c r="J34" s="8">
        <v>252.37169999999998</v>
      </c>
      <c r="K34" s="8">
        <v>280.35079999999999</v>
      </c>
      <c r="L34" s="8">
        <v>133.637</v>
      </c>
      <c r="M34" s="8">
        <v>96.788600000000002</v>
      </c>
      <c r="N34" s="8">
        <v>115.0476</v>
      </c>
      <c r="O34" s="8">
        <v>127.33150000000001</v>
      </c>
      <c r="P34" s="4"/>
      <c r="Q34" s="4"/>
      <c r="R34" s="4"/>
    </row>
    <row r="35" spans="1:18" ht="8.1" customHeight="1" x14ac:dyDescent="0.15">
      <c r="A35" s="16" t="s">
        <v>34</v>
      </c>
      <c r="B35" s="8">
        <v>26.447825000000002</v>
      </c>
      <c r="C35" s="8">
        <v>26.950699999999998</v>
      </c>
      <c r="D35" s="8">
        <v>32.737000000000002</v>
      </c>
      <c r="E35" s="8">
        <v>34.271799999999999</v>
      </c>
      <c r="F35" s="8">
        <v>42.726399999999998</v>
      </c>
      <c r="G35" s="8">
        <v>46.677100000000003</v>
      </c>
      <c r="H35" s="25">
        <v>52.873000000000005</v>
      </c>
      <c r="I35" s="8">
        <v>41.3294</v>
      </c>
      <c r="J35" s="8">
        <v>62.540299999999995</v>
      </c>
      <c r="K35" s="8">
        <v>93.026800000000009</v>
      </c>
      <c r="L35" s="8">
        <v>91.189000000000007</v>
      </c>
      <c r="M35" s="8">
        <v>97.590800000000002</v>
      </c>
      <c r="N35" s="8">
        <v>92.547299999999993</v>
      </c>
      <c r="O35" s="8">
        <v>76.561399999999992</v>
      </c>
      <c r="P35" s="4"/>
      <c r="Q35" s="4"/>
      <c r="R35" s="4"/>
    </row>
    <row r="36" spans="1:18" ht="8.1" customHeight="1" x14ac:dyDescent="0.15">
      <c r="A36" s="16" t="s">
        <v>56</v>
      </c>
      <c r="B36" s="8">
        <v>36.159954999999997</v>
      </c>
      <c r="C36" s="8">
        <v>59.203500000000005</v>
      </c>
      <c r="D36" s="8">
        <v>81.989100000000008</v>
      </c>
      <c r="E36" s="8">
        <v>98.250200000000007</v>
      </c>
      <c r="F36" s="8">
        <v>55.623899999999999</v>
      </c>
      <c r="G36" s="8">
        <v>80.3523</v>
      </c>
      <c r="H36" s="25">
        <v>121.2189</v>
      </c>
      <c r="I36" s="8">
        <v>107.38889999999999</v>
      </c>
      <c r="J36" s="8">
        <v>120.00269999999999</v>
      </c>
      <c r="K36" s="8">
        <v>138.60159999999999</v>
      </c>
      <c r="L36" s="8">
        <v>207.7954</v>
      </c>
      <c r="M36" s="8">
        <v>195.31930000000003</v>
      </c>
      <c r="N36" s="8">
        <v>193.20600000000002</v>
      </c>
      <c r="O36" s="8">
        <v>177.30950000000001</v>
      </c>
      <c r="P36" s="4"/>
      <c r="Q36" s="4"/>
      <c r="R36" s="4"/>
    </row>
    <row r="37" spans="1:18" ht="8.1" customHeight="1" x14ac:dyDescent="0.15">
      <c r="A37" s="16" t="s">
        <v>17</v>
      </c>
      <c r="B37" s="8">
        <v>47.418909999999997</v>
      </c>
      <c r="C37" s="8">
        <v>64.572299999999998</v>
      </c>
      <c r="D37" s="8">
        <v>106.86170000000001</v>
      </c>
      <c r="E37" s="8">
        <v>152.57570000000001</v>
      </c>
      <c r="F37" s="8">
        <v>177.88480000000001</v>
      </c>
      <c r="G37" s="8">
        <v>251.16600000000003</v>
      </c>
      <c r="H37" s="25">
        <v>331.83409999999998</v>
      </c>
      <c r="I37" s="8">
        <v>291.75230000000005</v>
      </c>
      <c r="J37" s="8">
        <v>374.73320000000007</v>
      </c>
      <c r="K37" s="8">
        <v>491.70160000000004</v>
      </c>
      <c r="L37" s="8">
        <v>517.83190000000002</v>
      </c>
      <c r="M37" s="8">
        <v>512.38070000000005</v>
      </c>
      <c r="N37" s="8">
        <v>579.5607</v>
      </c>
      <c r="O37" s="8">
        <v>520.70079999999984</v>
      </c>
      <c r="P37" s="4"/>
      <c r="Q37" s="4"/>
      <c r="R37" s="4"/>
    </row>
    <row r="38" spans="1:18" ht="8.1" customHeight="1" x14ac:dyDescent="0.15">
      <c r="A38" s="15" t="s">
        <v>7</v>
      </c>
      <c r="B38" s="7">
        <v>67.993571999999986</v>
      </c>
      <c r="C38" s="7">
        <v>73.532600000000002</v>
      </c>
      <c r="D38" s="7">
        <v>94.471699999999998</v>
      </c>
      <c r="E38" s="7">
        <v>118.1891</v>
      </c>
      <c r="F38" s="7">
        <v>135.44209999999998</v>
      </c>
      <c r="G38" s="7">
        <f>SUM(G39:G43)</f>
        <v>164.96940000000001</v>
      </c>
      <c r="H38" s="24">
        <f t="shared" ref="H38:M38" si="11">SUM(H39:H43)</f>
        <v>175.89179999999999</v>
      </c>
      <c r="I38" s="7">
        <f t="shared" si="11"/>
        <v>148.02010000000001</v>
      </c>
      <c r="J38" s="7">
        <f t="shared" si="11"/>
        <v>251.68169999999998</v>
      </c>
      <c r="K38" s="7">
        <f t="shared" si="11"/>
        <v>491.9676</v>
      </c>
      <c r="L38" s="7">
        <f t="shared" si="11"/>
        <v>722.2650000000001</v>
      </c>
      <c r="M38" s="7">
        <f t="shared" si="11"/>
        <v>721.94380000000001</v>
      </c>
      <c r="N38" s="7">
        <f t="shared" ref="N38:O38" si="12">SUM(N39:N43)</f>
        <v>663.60560000000009</v>
      </c>
      <c r="O38" s="7">
        <f t="shared" si="12"/>
        <v>697.67469999999992</v>
      </c>
      <c r="P38" s="4"/>
      <c r="Q38" s="4"/>
      <c r="R38" s="4"/>
    </row>
    <row r="39" spans="1:18" ht="8.1" customHeight="1" x14ac:dyDescent="0.15">
      <c r="A39" s="16" t="s">
        <v>35</v>
      </c>
      <c r="B39" s="8">
        <v>33.351833999999997</v>
      </c>
      <c r="C39" s="8">
        <v>39.649000000000001</v>
      </c>
      <c r="D39" s="8">
        <v>52.474000000000004</v>
      </c>
      <c r="E39" s="8">
        <v>70.563400000000001</v>
      </c>
      <c r="F39" s="8">
        <v>88.173099999999991</v>
      </c>
      <c r="G39" s="8">
        <v>104.60899999999999</v>
      </c>
      <c r="H39" s="25">
        <v>99.384199999999993</v>
      </c>
      <c r="I39" s="8">
        <v>64.750400000000013</v>
      </c>
      <c r="J39" s="8">
        <v>89.490899999999996</v>
      </c>
      <c r="K39" s="8">
        <v>105.82900000000001</v>
      </c>
      <c r="L39" s="8">
        <v>122.88579999999999</v>
      </c>
      <c r="M39" s="8">
        <v>149.4144</v>
      </c>
      <c r="N39" s="8">
        <v>166.65460000000002</v>
      </c>
      <c r="O39" s="8">
        <v>177.3681</v>
      </c>
      <c r="P39" s="4"/>
      <c r="Q39" s="4"/>
      <c r="R39" s="4"/>
    </row>
    <row r="40" spans="1:18" ht="8.1" customHeight="1" x14ac:dyDescent="0.15">
      <c r="A40" s="16" t="s">
        <v>36</v>
      </c>
      <c r="B40" s="8">
        <v>12.167911999999999</v>
      </c>
      <c r="C40" s="8">
        <v>12.376300000000001</v>
      </c>
      <c r="D40" s="8">
        <v>13.4556</v>
      </c>
      <c r="E40" s="8">
        <v>15.8643</v>
      </c>
      <c r="F40" s="8">
        <v>16.744799999999998</v>
      </c>
      <c r="G40" s="8">
        <v>21.988</v>
      </c>
      <c r="H40" s="25">
        <v>32.350399999999993</v>
      </c>
      <c r="I40" s="8">
        <v>32.087800000000001</v>
      </c>
      <c r="J40" s="8">
        <v>93.204899999999995</v>
      </c>
      <c r="K40" s="8">
        <v>283.68060000000003</v>
      </c>
      <c r="L40" s="8">
        <v>480.81690000000003</v>
      </c>
      <c r="M40" s="8">
        <v>467.11900000000003</v>
      </c>
      <c r="N40" s="8">
        <v>374.9701</v>
      </c>
      <c r="O40" s="8">
        <v>398.30919999999998</v>
      </c>
      <c r="P40" s="4"/>
      <c r="Q40" s="4"/>
      <c r="R40" s="4"/>
    </row>
    <row r="41" spans="1:18" ht="8.1" customHeight="1" x14ac:dyDescent="0.15">
      <c r="A41" s="16" t="s">
        <v>37</v>
      </c>
      <c r="B41" s="8">
        <v>10.159217999999999</v>
      </c>
      <c r="C41" s="8">
        <v>8.4861999999999984</v>
      </c>
      <c r="D41" s="8">
        <v>12.8916</v>
      </c>
      <c r="E41" s="8">
        <v>11.632199999999999</v>
      </c>
      <c r="F41" s="8">
        <v>13.045300000000001</v>
      </c>
      <c r="G41" s="8">
        <v>16.372599999999998</v>
      </c>
      <c r="H41" s="25">
        <v>19.388199999999998</v>
      </c>
      <c r="I41" s="8">
        <v>27.180299999999999</v>
      </c>
      <c r="J41" s="8">
        <v>32.9664</v>
      </c>
      <c r="K41" s="8">
        <v>52.446099999999994</v>
      </c>
      <c r="L41" s="8">
        <v>60.069600000000001</v>
      </c>
      <c r="M41" s="8">
        <v>62.065799999999996</v>
      </c>
      <c r="N41" s="8">
        <v>73.681100000000001</v>
      </c>
      <c r="O41" s="8">
        <v>76.326599999999985</v>
      </c>
      <c r="P41" s="4"/>
      <c r="Q41" s="4"/>
      <c r="R41" s="4"/>
    </row>
    <row r="42" spans="1:18" ht="8.1" customHeight="1" x14ac:dyDescent="0.15">
      <c r="A42" s="16" t="s">
        <v>38</v>
      </c>
      <c r="B42" s="8">
        <v>4.1659489999999995</v>
      </c>
      <c r="C42" s="8">
        <v>4.3323</v>
      </c>
      <c r="D42" s="8">
        <v>5.0023999999999997</v>
      </c>
      <c r="E42" s="8">
        <v>5.2328000000000001</v>
      </c>
      <c r="F42" s="8">
        <v>4.5521000000000003</v>
      </c>
      <c r="G42" s="8">
        <v>5.9883999999999995</v>
      </c>
      <c r="H42" s="25">
        <v>5.8434999999999997</v>
      </c>
      <c r="I42" s="8">
        <v>6.1940999999999997</v>
      </c>
      <c r="J42" s="8">
        <v>4.9563999999999995</v>
      </c>
      <c r="K42" s="8">
        <v>7.5472000000000001</v>
      </c>
      <c r="L42" s="8">
        <v>6.8198999999999996</v>
      </c>
      <c r="M42" s="8">
        <v>5.9722999999999997</v>
      </c>
      <c r="N42" s="8">
        <v>5.3813999999999993</v>
      </c>
      <c r="O42" s="8">
        <v>4.4564000000000004</v>
      </c>
      <c r="P42" s="4"/>
      <c r="Q42" s="4"/>
      <c r="R42" s="4"/>
    </row>
    <row r="43" spans="1:18" ht="8.1" customHeight="1" x14ac:dyDescent="0.15">
      <c r="A43" s="16" t="s">
        <v>17</v>
      </c>
      <c r="B43" s="8">
        <v>8.1486589999999985</v>
      </c>
      <c r="C43" s="8">
        <v>8.6888000000000005</v>
      </c>
      <c r="D43" s="8">
        <v>10.648099999999999</v>
      </c>
      <c r="E43" s="8">
        <v>14.8964</v>
      </c>
      <c r="F43" s="8">
        <v>12.9268</v>
      </c>
      <c r="G43" s="8">
        <v>16.011400000000002</v>
      </c>
      <c r="H43" s="25">
        <v>18.9255</v>
      </c>
      <c r="I43" s="8">
        <v>17.807500000000001</v>
      </c>
      <c r="J43" s="8">
        <v>31.063099999999999</v>
      </c>
      <c r="K43" s="8">
        <v>42.464700000000001</v>
      </c>
      <c r="L43" s="8">
        <v>51.672799999999995</v>
      </c>
      <c r="M43" s="8">
        <v>37.372300000000003</v>
      </c>
      <c r="N43" s="8">
        <v>42.918399999999998</v>
      </c>
      <c r="O43" s="8">
        <v>41.214400000000005</v>
      </c>
      <c r="P43" s="4"/>
      <c r="Q43" s="4"/>
      <c r="R43" s="4"/>
    </row>
    <row r="44" spans="1:18" ht="8.1" customHeight="1" x14ac:dyDescent="0.15">
      <c r="A44" s="15" t="s">
        <v>8</v>
      </c>
      <c r="B44" s="7">
        <v>222.382688</v>
      </c>
      <c r="C44" s="7">
        <v>261.95410000000004</v>
      </c>
      <c r="D44" s="7">
        <v>391.10579999999999</v>
      </c>
      <c r="E44" s="7">
        <v>493.42250000000001</v>
      </c>
      <c r="F44" s="7">
        <v>828.88519999999994</v>
      </c>
      <c r="G44" s="7">
        <f>SUM(G45:G53)</f>
        <v>905.58399999999983</v>
      </c>
      <c r="H44" s="24">
        <f t="shared" ref="H44:M44" si="13">SUM(H45:H53)</f>
        <v>908.78439999999989</v>
      </c>
      <c r="I44" s="7">
        <f t="shared" si="13"/>
        <v>570.9303000000001</v>
      </c>
      <c r="J44" s="7">
        <f t="shared" si="13"/>
        <v>949.29349999999999</v>
      </c>
      <c r="K44" s="7">
        <f t="shared" si="13"/>
        <v>1129.5879000000002</v>
      </c>
      <c r="L44" s="7">
        <f t="shared" si="13"/>
        <v>1301.0627999999999</v>
      </c>
      <c r="M44" s="7">
        <f t="shared" si="13"/>
        <v>1320.0777</v>
      </c>
      <c r="N44" s="7">
        <f t="shared" ref="N44:O44" si="14">SUM(N45:N53)</f>
        <v>1148.5263</v>
      </c>
      <c r="O44" s="7">
        <f t="shared" si="14"/>
        <v>1080.2878000000001</v>
      </c>
      <c r="P44" s="4"/>
      <c r="Q44" s="4"/>
      <c r="R44" s="4"/>
    </row>
    <row r="45" spans="1:18" ht="8.1" customHeight="1" x14ac:dyDescent="0.15">
      <c r="A45" s="16" t="s">
        <v>39</v>
      </c>
      <c r="B45" s="8">
        <v>69.507722999999999</v>
      </c>
      <c r="C45" s="8">
        <v>75.66810000000001</v>
      </c>
      <c r="D45" s="8">
        <v>129.54239999999999</v>
      </c>
      <c r="E45" s="8">
        <v>183.99450000000002</v>
      </c>
      <c r="F45" s="8">
        <v>344.65699999999998</v>
      </c>
      <c r="G45" s="8">
        <v>377.17209999999994</v>
      </c>
      <c r="H45" s="25">
        <v>402.41470000000004</v>
      </c>
      <c r="I45" s="8">
        <v>204.59120000000001</v>
      </c>
      <c r="J45" s="8">
        <v>390.97259999999994</v>
      </c>
      <c r="K45" s="8">
        <v>461.12569999999999</v>
      </c>
      <c r="L45" s="8">
        <v>450.96040000000005</v>
      </c>
      <c r="M45" s="8">
        <v>437.7448</v>
      </c>
      <c r="N45" s="8">
        <v>455.71850000000001</v>
      </c>
      <c r="O45" s="8">
        <v>360.54060000000004</v>
      </c>
      <c r="P45" s="4"/>
      <c r="Q45" s="4"/>
      <c r="R45" s="4"/>
    </row>
    <row r="46" spans="1:18" ht="8.1" customHeight="1" x14ac:dyDescent="0.15">
      <c r="A46" s="16" t="s">
        <v>40</v>
      </c>
      <c r="B46" s="8">
        <v>41.240905999999995</v>
      </c>
      <c r="C46" s="8">
        <v>59.712200000000003</v>
      </c>
      <c r="D46" s="8">
        <v>87.210999999999999</v>
      </c>
      <c r="E46" s="8">
        <v>87.034399999999991</v>
      </c>
      <c r="F46" s="8">
        <v>211.69559999999998</v>
      </c>
      <c r="G46" s="8">
        <v>215.02549999999997</v>
      </c>
      <c r="H46" s="25">
        <v>154.13449999999995</v>
      </c>
      <c r="I46" s="8">
        <v>103.20750000000001</v>
      </c>
      <c r="J46" s="8">
        <v>171.34639999999999</v>
      </c>
      <c r="K46" s="8">
        <v>283.75910000000005</v>
      </c>
      <c r="L46" s="8">
        <v>238.03309999999999</v>
      </c>
      <c r="M46" s="8">
        <v>241.60290000000001</v>
      </c>
      <c r="N46" s="8">
        <v>267.93180000000007</v>
      </c>
      <c r="O46" s="8">
        <v>236.32240000000002</v>
      </c>
      <c r="P46" s="4"/>
      <c r="Q46" s="4"/>
      <c r="R46" s="4"/>
    </row>
    <row r="47" spans="1:18" ht="8.1" customHeight="1" x14ac:dyDescent="0.15">
      <c r="A47" s="16" t="s">
        <v>41</v>
      </c>
      <c r="B47" s="8">
        <v>30.95806</v>
      </c>
      <c r="C47" s="8">
        <v>35.239900000000006</v>
      </c>
      <c r="D47" s="8">
        <v>50.348099999999995</v>
      </c>
      <c r="E47" s="8">
        <v>69.375699999999995</v>
      </c>
      <c r="F47" s="8">
        <v>79.634399999999999</v>
      </c>
      <c r="G47" s="8">
        <v>90.099299999999999</v>
      </c>
      <c r="H47" s="25">
        <v>144.9657</v>
      </c>
      <c r="I47" s="8">
        <v>122.5981</v>
      </c>
      <c r="J47" s="8">
        <v>126.12110000000001</v>
      </c>
      <c r="K47" s="8">
        <v>139.30869999999999</v>
      </c>
      <c r="L47" s="8">
        <v>176.59229999999999</v>
      </c>
      <c r="M47" s="8">
        <v>156.04560000000001</v>
      </c>
      <c r="N47" s="8">
        <v>158.04230000000001</v>
      </c>
      <c r="O47" s="8">
        <v>141.27080000000001</v>
      </c>
      <c r="P47" s="4"/>
      <c r="Q47" s="4"/>
      <c r="R47" s="4"/>
    </row>
    <row r="48" spans="1:18" ht="8.1" customHeight="1" x14ac:dyDescent="0.15">
      <c r="A48" s="16" t="s">
        <v>42</v>
      </c>
      <c r="B48" s="8">
        <v>10.078882999999999</v>
      </c>
      <c r="C48" s="8">
        <v>11.092999999999998</v>
      </c>
      <c r="D48" s="8">
        <v>14.895</v>
      </c>
      <c r="E48" s="8">
        <v>19.8489</v>
      </c>
      <c r="F48" s="8">
        <v>46.506799999999998</v>
      </c>
      <c r="G48" s="8">
        <v>66.537700000000015</v>
      </c>
      <c r="H48" s="25">
        <v>62.465399999999995</v>
      </c>
      <c r="I48" s="8">
        <v>42.561500000000002</v>
      </c>
      <c r="J48" s="8">
        <v>72.673299999999998</v>
      </c>
      <c r="K48" s="8">
        <v>82.715300000000013</v>
      </c>
      <c r="L48" s="8">
        <v>88.221699999999998</v>
      </c>
      <c r="M48" s="8">
        <v>119.1982</v>
      </c>
      <c r="N48" s="8">
        <v>92.442600000000013</v>
      </c>
      <c r="O48" s="8">
        <v>86.381500000000003</v>
      </c>
      <c r="P48" s="4"/>
      <c r="Q48" s="4"/>
      <c r="R48" s="4"/>
    </row>
    <row r="49" spans="1:18" ht="8.1" customHeight="1" x14ac:dyDescent="0.15">
      <c r="A49" s="16" t="s">
        <v>43</v>
      </c>
      <c r="B49" s="8">
        <v>3.8133290000000004</v>
      </c>
      <c r="C49" s="8">
        <v>3.2169999999999996</v>
      </c>
      <c r="D49" s="8">
        <v>3.7282000000000002</v>
      </c>
      <c r="E49" s="8">
        <v>4.325899999999999</v>
      </c>
      <c r="F49" s="8">
        <v>6.8787000000000003</v>
      </c>
      <c r="G49" s="8">
        <v>6.6327999999999996</v>
      </c>
      <c r="H49" s="25">
        <v>4.4829999999999997</v>
      </c>
      <c r="I49" s="8">
        <v>4.9296000000000006</v>
      </c>
      <c r="J49" s="8">
        <v>10.272500000000001</v>
      </c>
      <c r="K49" s="8">
        <v>11.6356</v>
      </c>
      <c r="L49" s="8">
        <v>10.5108</v>
      </c>
      <c r="M49" s="8">
        <v>9.1252999999999993</v>
      </c>
      <c r="N49" s="8">
        <v>11.626199999999999</v>
      </c>
      <c r="O49" s="8">
        <v>11.046699999999998</v>
      </c>
      <c r="P49" s="4"/>
      <c r="Q49" s="4"/>
      <c r="R49" s="4"/>
    </row>
    <row r="50" spans="1:18" ht="8.1" customHeight="1" x14ac:dyDescent="0.15">
      <c r="A50" s="16" t="s">
        <v>44</v>
      </c>
      <c r="B50" s="8">
        <v>1.3273289999999998</v>
      </c>
      <c r="C50" s="8">
        <v>3.3044000000000002</v>
      </c>
      <c r="D50" s="8">
        <v>2.9950999999999999</v>
      </c>
      <c r="E50" s="8">
        <v>5.3139000000000003</v>
      </c>
      <c r="F50" s="8">
        <v>4.4724000000000004</v>
      </c>
      <c r="G50" s="8">
        <v>13.945700000000002</v>
      </c>
      <c r="H50" s="25">
        <v>9.2975000000000012</v>
      </c>
      <c r="I50" s="8">
        <v>7.7454000000000001</v>
      </c>
      <c r="J50" s="8">
        <v>11.225</v>
      </c>
      <c r="K50" s="8">
        <v>11.737100000000002</v>
      </c>
      <c r="L50" s="8">
        <v>11.4267</v>
      </c>
      <c r="M50" s="8">
        <v>11.8231</v>
      </c>
      <c r="N50" s="8">
        <v>10.0021</v>
      </c>
      <c r="O50" s="8">
        <v>10.427</v>
      </c>
      <c r="P50" s="4"/>
      <c r="Q50" s="4"/>
      <c r="R50" s="4"/>
    </row>
    <row r="51" spans="1:18" ht="8.1" customHeight="1" x14ac:dyDescent="0.15">
      <c r="A51" s="16" t="s">
        <v>45</v>
      </c>
      <c r="B51" s="8">
        <v>1.1473519999999999</v>
      </c>
      <c r="C51" s="8">
        <v>0.5413</v>
      </c>
      <c r="D51" s="8">
        <v>1.1153</v>
      </c>
      <c r="E51" s="8">
        <v>1.7227999999999999</v>
      </c>
      <c r="F51" s="8">
        <v>2.859</v>
      </c>
      <c r="G51" s="8">
        <v>10.192400000000001</v>
      </c>
      <c r="H51" s="25">
        <v>23.889399999999998</v>
      </c>
      <c r="I51" s="8">
        <v>7.7045999999999992</v>
      </c>
      <c r="J51" s="8">
        <v>68.914199999999994</v>
      </c>
      <c r="K51" s="8">
        <v>22.354399999999998</v>
      </c>
      <c r="L51" s="8">
        <v>206.67600000000002</v>
      </c>
      <c r="M51" s="8">
        <v>203.91069999999999</v>
      </c>
      <c r="N51" s="8">
        <v>19.241399999999999</v>
      </c>
      <c r="O51" s="8">
        <v>125.68940000000001</v>
      </c>
      <c r="P51" s="4"/>
      <c r="Q51" s="4"/>
      <c r="R51" s="4"/>
    </row>
    <row r="52" spans="1:18" ht="8.1" customHeight="1" x14ac:dyDescent="0.15">
      <c r="A52" s="16" t="s">
        <v>46</v>
      </c>
      <c r="B52" s="8">
        <v>60.998480000000001</v>
      </c>
      <c r="C52" s="8">
        <v>69.165999999999997</v>
      </c>
      <c r="D52" s="8">
        <v>91.122200000000007</v>
      </c>
      <c r="E52" s="8">
        <v>108.06590000000001</v>
      </c>
      <c r="F52" s="8">
        <v>111.6319</v>
      </c>
      <c r="G52" s="8">
        <v>103.87709999999998</v>
      </c>
      <c r="H52" s="25">
        <v>86.284499999999994</v>
      </c>
      <c r="I52" s="8">
        <v>64.235600000000005</v>
      </c>
      <c r="J52" s="8">
        <v>72.181300000000007</v>
      </c>
      <c r="K52" s="8">
        <v>78.5976</v>
      </c>
      <c r="L52" s="8">
        <v>83.847099999999998</v>
      </c>
      <c r="M52" s="8">
        <v>101.2713</v>
      </c>
      <c r="N52" s="8">
        <v>95.26479999999998</v>
      </c>
      <c r="O52" s="8">
        <v>82.642300000000006</v>
      </c>
      <c r="P52" s="4"/>
      <c r="Q52" s="4"/>
      <c r="R52" s="4"/>
    </row>
    <row r="53" spans="1:18" ht="8.1" customHeight="1" x14ac:dyDescent="0.15">
      <c r="A53" s="16" t="s">
        <v>17</v>
      </c>
      <c r="B53" s="9">
        <v>3.3106260000000001</v>
      </c>
      <c r="C53" s="9">
        <v>4.0122</v>
      </c>
      <c r="D53" s="9">
        <v>10.1485</v>
      </c>
      <c r="E53" s="9">
        <v>13.740500000000001</v>
      </c>
      <c r="F53" s="9">
        <v>20.549399999999999</v>
      </c>
      <c r="G53" s="9">
        <v>22.101399999999998</v>
      </c>
      <c r="H53" s="26">
        <v>20.849699999999999</v>
      </c>
      <c r="I53" s="9">
        <v>13.3568</v>
      </c>
      <c r="J53" s="9">
        <v>25.5871</v>
      </c>
      <c r="K53" s="9">
        <v>38.354399999999998</v>
      </c>
      <c r="L53" s="9">
        <v>34.794699999999992</v>
      </c>
      <c r="M53" s="9">
        <v>39.355800000000002</v>
      </c>
      <c r="N53" s="9">
        <v>38.256599999999999</v>
      </c>
      <c r="O53" s="9">
        <v>25.967099999999999</v>
      </c>
      <c r="P53" s="4"/>
      <c r="Q53" s="4"/>
      <c r="R53" s="4"/>
    </row>
    <row r="54" spans="1:18" ht="8.1" customHeight="1" x14ac:dyDescent="0.15">
      <c r="A54" s="17" t="s">
        <v>9</v>
      </c>
      <c r="B54" s="10">
        <v>109.55334700000002</v>
      </c>
      <c r="C54" s="10">
        <v>99.366500000000002</v>
      </c>
      <c r="D54" s="10">
        <v>136.13679999999999</v>
      </c>
      <c r="E54" s="10">
        <v>190.91669999999999</v>
      </c>
      <c r="F54" s="10">
        <v>164.41579999999999</v>
      </c>
      <c r="G54" s="10">
        <f>SUM(G55:G64)</f>
        <v>220.36680000000001</v>
      </c>
      <c r="H54" s="27">
        <f t="shared" ref="H54:O54" si="15">SUM(H55:H64)</f>
        <v>327.77689999999996</v>
      </c>
      <c r="I54" s="10">
        <f t="shared" si="15"/>
        <v>368.92640000000006</v>
      </c>
      <c r="J54" s="10">
        <f t="shared" si="15"/>
        <v>393.05259999999998</v>
      </c>
      <c r="K54" s="10">
        <f t="shared" si="15"/>
        <v>475.91149999999993</v>
      </c>
      <c r="L54" s="10">
        <f t="shared" si="15"/>
        <v>545.32429999999999</v>
      </c>
      <c r="M54" s="10">
        <f t="shared" si="15"/>
        <v>544.48760000000004</v>
      </c>
      <c r="N54" s="10">
        <f t="shared" si="15"/>
        <v>581.29719999999998</v>
      </c>
      <c r="O54" s="10">
        <f t="shared" si="15"/>
        <v>525.20709999999997</v>
      </c>
      <c r="P54" s="4"/>
      <c r="Q54" s="4"/>
      <c r="R54" s="4"/>
    </row>
    <row r="55" spans="1:18" ht="8.1" customHeight="1" x14ac:dyDescent="0.15">
      <c r="A55" s="18" t="s">
        <v>47</v>
      </c>
      <c r="B55" s="9">
        <v>24.979683000000001</v>
      </c>
      <c r="C55" s="9">
        <v>9.4962</v>
      </c>
      <c r="D55" s="9">
        <v>4.5481999999999996</v>
      </c>
      <c r="E55" s="9">
        <v>5.4010000000000007</v>
      </c>
      <c r="F55" s="9">
        <v>5.7949000000000002</v>
      </c>
      <c r="G55" s="9">
        <v>7.2175000000000002</v>
      </c>
      <c r="H55" s="26">
        <v>9.0312999999999999</v>
      </c>
      <c r="I55" s="9">
        <v>15.7525</v>
      </c>
      <c r="J55" s="9">
        <v>20.691499999999998</v>
      </c>
      <c r="K55" s="9">
        <v>38.5672</v>
      </c>
      <c r="L55" s="9">
        <v>29.294899999999998</v>
      </c>
      <c r="M55" s="9">
        <v>66.868700000000004</v>
      </c>
      <c r="N55" s="9">
        <v>52.669900000000005</v>
      </c>
      <c r="O55" s="9">
        <v>49.023400000000002</v>
      </c>
      <c r="P55" s="4"/>
      <c r="Q55" s="4"/>
      <c r="R55" s="4"/>
    </row>
    <row r="56" spans="1:18" ht="8.1" customHeight="1" x14ac:dyDescent="0.15">
      <c r="A56" s="18" t="s">
        <v>48</v>
      </c>
      <c r="B56" s="9">
        <v>15.768997000000001</v>
      </c>
      <c r="C56" s="9">
        <v>16.8399</v>
      </c>
      <c r="D56" s="9">
        <v>17.242699999999999</v>
      </c>
      <c r="E56" s="9">
        <v>23.284099999999995</v>
      </c>
      <c r="F56" s="9">
        <v>23.4741</v>
      </c>
      <c r="G56" s="9">
        <v>28.540200000000006</v>
      </c>
      <c r="H56" s="26">
        <v>50.822200000000002</v>
      </c>
      <c r="I56" s="9">
        <v>76.508800000000008</v>
      </c>
      <c r="J56" s="9">
        <v>63.047200000000011</v>
      </c>
      <c r="K56" s="9">
        <v>56.923400000000001</v>
      </c>
      <c r="L56" s="9">
        <v>66.926700000000011</v>
      </c>
      <c r="M56" s="9">
        <v>60.319299999999998</v>
      </c>
      <c r="N56" s="9">
        <v>76.688500000000005</v>
      </c>
      <c r="O56" s="9">
        <v>81.197099999999992</v>
      </c>
      <c r="P56" s="4"/>
      <c r="Q56" s="4"/>
      <c r="R56" s="4"/>
    </row>
    <row r="57" spans="1:18" ht="8.1" customHeight="1" x14ac:dyDescent="0.15">
      <c r="A57" s="18" t="s">
        <v>49</v>
      </c>
      <c r="B57" s="9">
        <v>14.686118</v>
      </c>
      <c r="C57" s="9">
        <v>11.4055</v>
      </c>
      <c r="D57" s="9">
        <v>15.4903</v>
      </c>
      <c r="E57" s="9">
        <v>21.767200000000003</v>
      </c>
      <c r="F57" s="9">
        <v>21.2531</v>
      </c>
      <c r="G57" s="9">
        <v>41.351799999999997</v>
      </c>
      <c r="H57" s="26">
        <v>53.305799999999998</v>
      </c>
      <c r="I57" s="9">
        <v>44.948</v>
      </c>
      <c r="J57" s="9">
        <v>33.831899999999997</v>
      </c>
      <c r="K57" s="9">
        <v>52.651600000000002</v>
      </c>
      <c r="L57" s="9">
        <v>65.926500000000004</v>
      </c>
      <c r="M57" s="9">
        <v>54.635300000000001</v>
      </c>
      <c r="N57" s="9">
        <v>44.515699999999995</v>
      </c>
      <c r="O57" s="9">
        <v>42.2376</v>
      </c>
      <c r="P57" s="4"/>
      <c r="Q57" s="4"/>
      <c r="R57" s="4"/>
    </row>
    <row r="58" spans="1:18" ht="8.1" customHeight="1" x14ac:dyDescent="0.15">
      <c r="A58" s="18" t="s">
        <v>50</v>
      </c>
      <c r="B58" s="9">
        <v>6.9836229999999997</v>
      </c>
      <c r="C58" s="9">
        <v>6.7883000000000004</v>
      </c>
      <c r="D58" s="9">
        <v>10.986700000000001</v>
      </c>
      <c r="E58" s="9">
        <v>26.529699999999998</v>
      </c>
      <c r="F58" s="9">
        <v>20.125400000000003</v>
      </c>
      <c r="G58" s="9">
        <v>22.568100000000005</v>
      </c>
      <c r="H58" s="26">
        <v>30.351900000000001</v>
      </c>
      <c r="I58" s="9">
        <v>25.2546</v>
      </c>
      <c r="J58" s="9">
        <v>31.8218</v>
      </c>
      <c r="K58" s="9">
        <v>29.0639</v>
      </c>
      <c r="L58" s="9">
        <v>34.449300000000001</v>
      </c>
      <c r="M58" s="9">
        <v>26.895200000000003</v>
      </c>
      <c r="N58" s="9">
        <v>30.918099999999999</v>
      </c>
      <c r="O58" s="9">
        <v>28.193800000000003</v>
      </c>
      <c r="P58" s="4"/>
      <c r="Q58" s="4"/>
      <c r="R58" s="4"/>
    </row>
    <row r="59" spans="1:18" ht="8.1" customHeight="1" x14ac:dyDescent="0.15">
      <c r="A59" s="18" t="s">
        <v>51</v>
      </c>
      <c r="B59" s="9">
        <v>6.4984709999999986</v>
      </c>
      <c r="C59" s="9">
        <v>5.1663999999999994</v>
      </c>
      <c r="D59" s="9">
        <v>8.9532999999999987</v>
      </c>
      <c r="E59" s="9">
        <v>5.4253999999999998</v>
      </c>
      <c r="F59" s="9">
        <v>5.4710999999999999</v>
      </c>
      <c r="G59" s="9">
        <v>6.2482999999999986</v>
      </c>
      <c r="H59" s="26">
        <v>7.0572999999999997</v>
      </c>
      <c r="I59" s="9">
        <v>7.6889000000000003</v>
      </c>
      <c r="J59" s="9">
        <v>9.1306999999999992</v>
      </c>
      <c r="K59" s="9">
        <v>10.4376</v>
      </c>
      <c r="L59" s="9">
        <v>12.884499999999999</v>
      </c>
      <c r="M59" s="9">
        <v>11.7441</v>
      </c>
      <c r="N59" s="9">
        <v>13.798000000000002</v>
      </c>
      <c r="O59" s="9">
        <v>10.8988</v>
      </c>
      <c r="P59" s="4"/>
      <c r="Q59" s="4"/>
      <c r="R59" s="4"/>
    </row>
    <row r="60" spans="1:18" ht="8.1" customHeight="1" x14ac:dyDescent="0.15">
      <c r="A60" s="18" t="s">
        <v>52</v>
      </c>
      <c r="B60" s="9">
        <v>6.2009840000000001</v>
      </c>
      <c r="C60" s="9">
        <v>4.1821000000000002</v>
      </c>
      <c r="D60" s="9">
        <v>4.0699000000000005</v>
      </c>
      <c r="E60" s="9">
        <v>7.29</v>
      </c>
      <c r="F60" s="9">
        <v>10.597199999999999</v>
      </c>
      <c r="G60" s="9">
        <v>12.7075</v>
      </c>
      <c r="H60" s="26">
        <v>17.591899999999999</v>
      </c>
      <c r="I60" s="9">
        <v>6.9585000000000008</v>
      </c>
      <c r="J60" s="9">
        <v>6.4316000000000004</v>
      </c>
      <c r="K60" s="9">
        <v>7.09</v>
      </c>
      <c r="L60" s="9">
        <v>1.7419</v>
      </c>
      <c r="M60" s="9">
        <v>1.4686000000000001</v>
      </c>
      <c r="N60" s="9">
        <v>1.7875000000000001</v>
      </c>
      <c r="O60" s="9">
        <v>2.1034999999999999</v>
      </c>
      <c r="P60" s="4"/>
      <c r="Q60" s="4"/>
      <c r="R60" s="4"/>
    </row>
    <row r="61" spans="1:18" ht="8.1" customHeight="1" x14ac:dyDescent="0.15">
      <c r="A61" s="18" t="s">
        <v>53</v>
      </c>
      <c r="B61" s="9">
        <v>5.1407059999999998</v>
      </c>
      <c r="C61" s="9">
        <v>8.670399999999999</v>
      </c>
      <c r="D61" s="9">
        <v>7.9850000000000003</v>
      </c>
      <c r="E61" s="9">
        <v>12.1081</v>
      </c>
      <c r="F61" s="9">
        <v>10.043100000000001</v>
      </c>
      <c r="G61" s="9">
        <v>10.2476</v>
      </c>
      <c r="H61" s="26">
        <v>27.021599999999999</v>
      </c>
      <c r="I61" s="9">
        <v>38.976399999999998</v>
      </c>
      <c r="J61" s="9">
        <v>54.042299999999997</v>
      </c>
      <c r="K61" s="9">
        <v>55.540599999999998</v>
      </c>
      <c r="L61" s="9">
        <v>61.4193</v>
      </c>
      <c r="M61" s="9">
        <v>75.676900000000003</v>
      </c>
      <c r="N61" s="9">
        <v>104.54570000000001</v>
      </c>
      <c r="O61" s="9">
        <v>84.660300000000007</v>
      </c>
      <c r="P61" s="4"/>
      <c r="Q61" s="4"/>
      <c r="R61" s="4"/>
    </row>
    <row r="62" spans="1:18" ht="8.1" customHeight="1" x14ac:dyDescent="0.15">
      <c r="A62" s="18" t="s">
        <v>54</v>
      </c>
      <c r="B62" s="9">
        <v>4.5582880000000001</v>
      </c>
      <c r="C62" s="9">
        <v>4.867</v>
      </c>
      <c r="D62" s="9">
        <v>4.4866000000000001</v>
      </c>
      <c r="E62" s="9">
        <v>9.9642999999999997</v>
      </c>
      <c r="F62" s="9">
        <v>11.836699999999999</v>
      </c>
      <c r="G62" s="9">
        <v>15.582200000000002</v>
      </c>
      <c r="H62" s="26">
        <v>25.783300000000001</v>
      </c>
      <c r="I62" s="9">
        <v>30.719899999999996</v>
      </c>
      <c r="J62" s="9">
        <v>54.112900000000003</v>
      </c>
      <c r="K62" s="9">
        <v>50.634399999999999</v>
      </c>
      <c r="L62" s="9">
        <v>43.779000000000003</v>
      </c>
      <c r="M62" s="9">
        <v>55.229200000000006</v>
      </c>
      <c r="N62" s="9">
        <v>59.657800000000002</v>
      </c>
      <c r="O62" s="9">
        <v>63.712299999999999</v>
      </c>
      <c r="P62" s="4"/>
      <c r="Q62" s="4"/>
      <c r="R62" s="4"/>
    </row>
    <row r="63" spans="1:18" ht="8.1" customHeight="1" x14ac:dyDescent="0.15">
      <c r="A63" s="18" t="s">
        <v>55</v>
      </c>
      <c r="B63" s="9">
        <v>3.4618930000000003</v>
      </c>
      <c r="C63" s="9">
        <v>3.1711</v>
      </c>
      <c r="D63" s="9">
        <v>4.6009000000000002</v>
      </c>
      <c r="E63" s="9">
        <v>7.1296999999999997</v>
      </c>
      <c r="F63" s="9">
        <v>6.8819999999999997</v>
      </c>
      <c r="G63" s="9">
        <v>8.150599999999999</v>
      </c>
      <c r="H63" s="26">
        <v>22.845600000000001</v>
      </c>
      <c r="I63" s="9">
        <v>9.7197999999999993</v>
      </c>
      <c r="J63" s="9">
        <v>9.8031000000000006</v>
      </c>
      <c r="K63" s="9">
        <v>14.6943</v>
      </c>
      <c r="L63" s="9">
        <v>13.3474</v>
      </c>
      <c r="M63" s="9">
        <v>10.3163</v>
      </c>
      <c r="N63" s="9">
        <v>8.8758999999999997</v>
      </c>
      <c r="O63" s="9">
        <v>9.1461000000000006</v>
      </c>
      <c r="P63" s="4"/>
      <c r="Q63" s="4"/>
      <c r="R63" s="4"/>
    </row>
    <row r="64" spans="1:18" ht="8.1" customHeight="1" x14ac:dyDescent="0.15">
      <c r="A64" s="18" t="s">
        <v>17</v>
      </c>
      <c r="B64" s="9">
        <v>21.274584000000001</v>
      </c>
      <c r="C64" s="9">
        <v>28.779599999999999</v>
      </c>
      <c r="D64" s="9">
        <v>57.773200000000003</v>
      </c>
      <c r="E64" s="9">
        <v>72.017200000000003</v>
      </c>
      <c r="F64" s="9">
        <v>48.938200000000002</v>
      </c>
      <c r="G64" s="9">
        <v>67.753</v>
      </c>
      <c r="H64" s="26">
        <v>83.96599999999998</v>
      </c>
      <c r="I64" s="9">
        <v>112.39899999999999</v>
      </c>
      <c r="J64" s="9">
        <v>110.1396</v>
      </c>
      <c r="K64" s="9">
        <v>160.30849999999998</v>
      </c>
      <c r="L64" s="9">
        <v>215.5548</v>
      </c>
      <c r="M64" s="9">
        <v>181.334</v>
      </c>
      <c r="N64" s="9">
        <v>187.84010000000001</v>
      </c>
      <c r="O64" s="9">
        <v>154.0342</v>
      </c>
      <c r="P64" s="4"/>
      <c r="Q64" s="4"/>
      <c r="R64" s="4"/>
    </row>
    <row r="65" spans="1:18" ht="8.1" customHeight="1" x14ac:dyDescent="0.15">
      <c r="A65" s="19" t="s">
        <v>10</v>
      </c>
      <c r="B65" s="11">
        <v>32.927433999999998</v>
      </c>
      <c r="C65" s="11">
        <v>44.947899999999997</v>
      </c>
      <c r="D65" s="11">
        <v>57.952399999999997</v>
      </c>
      <c r="E65" s="11">
        <v>69.945899999999995</v>
      </c>
      <c r="F65" s="11">
        <v>89.225999999999999</v>
      </c>
      <c r="G65" s="11">
        <v>107.34630000000001</v>
      </c>
      <c r="H65" s="28">
        <v>120.8574</v>
      </c>
      <c r="I65" s="29">
        <v>93.653300000000002</v>
      </c>
      <c r="J65" s="29">
        <v>110.02590000000002</v>
      </c>
      <c r="K65" s="29">
        <v>147.05430000000001</v>
      </c>
      <c r="L65" s="29">
        <v>277.29079999999999</v>
      </c>
      <c r="M65" s="29">
        <v>142.95330000000001</v>
      </c>
      <c r="N65" s="29">
        <v>165</v>
      </c>
      <c r="O65" s="29">
        <v>150.03649999999999</v>
      </c>
      <c r="P65" s="4"/>
      <c r="Q65" s="4"/>
      <c r="R65" s="4"/>
    </row>
    <row r="66" spans="1:18" ht="2.1" customHeight="1" x14ac:dyDescent="0.15">
      <c r="A66" s="1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4"/>
      <c r="Q66" s="4"/>
      <c r="R66" s="4"/>
    </row>
    <row r="67" spans="1:18" x14ac:dyDescent="0.15">
      <c r="A67" s="13" t="s">
        <v>11</v>
      </c>
    </row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110" orientation="portrait" r:id="rId1"/>
  <headerFooter alignWithMargins="0"/>
  <ignoredErrors>
    <ignoredError sqref="G6:M6 G13 H13:M13 G19:M19 G24:M24 G31:M31 G38:M38 G44:M44 G54:M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</vt:lpstr>
      <vt:lpstr>'C05'!Área_de_impresión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2016-05-13T23:52:41Z</cp:lastPrinted>
  <dcterms:created xsi:type="dcterms:W3CDTF">2008-07-04T14:52:45Z</dcterms:created>
  <dcterms:modified xsi:type="dcterms:W3CDTF">2016-08-09T13:51:27Z</dcterms:modified>
</cp:coreProperties>
</file>