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3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'23.23'!$A$2:$M$13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<sst xmlns="http://schemas.openxmlformats.org/spreadsheetml/2006/main" count="9" uniqueCount="9">
  <si>
    <t>23.23  OPERACIONES DE INTERMEDIACIÓN DE COFIDE, 2008-2015</t>
  </si>
  <si>
    <t xml:space="preserve">             (Miles de soles)</t>
  </si>
  <si>
    <t>Concepto</t>
  </si>
  <si>
    <t>Total</t>
  </si>
  <si>
    <t>Programas de                    inversión</t>
  </si>
  <si>
    <t>Capital de trabajo</t>
  </si>
  <si>
    <t>Comercio exterior</t>
  </si>
  <si>
    <t>Fideicomiso</t>
  </si>
  <si>
    <t>Fuente:  Corporación Financiera de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</si>
</sst>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#\ ##0"/>
    <numFmt numFmtId="165" formatCode="#."/>
    <numFmt numFmtId="166" formatCode="_-[$€]* #,##0.00_-;\-[$€]* #,##0.00_-;_-[$€]* &quot;-&quot;??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7" applyNumberFormat="0" applyAlignment="0" applyProtection="0"/>
    <xf numFmtId="0" fontId="13" fillId="17" borderId="8" applyNumberFormat="0" applyAlignment="0" applyProtection="0"/>
    <xf numFmtId="0" fontId="14" fillId="0" borderId="9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5" fontId="16" fillId="0" borderId="0">
      <protection locked="0"/>
    </xf>
    <xf numFmtId="0" fontId="17" fillId="0" borderId="0"/>
    <xf numFmtId="165" fontId="18" fillId="0" borderId="0">
      <protection locked="0"/>
    </xf>
    <xf numFmtId="165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7" applyNumberFormat="0" applyAlignment="0" applyProtection="0"/>
    <xf numFmtId="166" fontId="21" fillId="0" borderId="0" applyFont="0" applyFill="0" applyBorder="0" applyAlignment="0" applyProtection="0"/>
    <xf numFmtId="15" fontId="17" fillId="0" borderId="10" applyFill="0" applyBorder="0" applyProtection="0">
      <alignment horizontal="center" wrapText="1" shrinkToFit="1"/>
    </xf>
    <xf numFmtId="165" fontId="16" fillId="0" borderId="0">
      <protection locked="0"/>
    </xf>
    <xf numFmtId="165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ill="0" applyBorder="0" applyAlignment="0" applyProtection="0"/>
    <xf numFmtId="165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1" applyNumberFormat="0" applyFont="0" applyAlignment="0" applyProtection="0"/>
    <xf numFmtId="171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19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23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right" vertical="center"/>
    </xf>
    <xf numFmtId="0" fontId="7" fillId="0" borderId="3" xfId="2" applyFont="1" applyBorder="1" applyAlignment="1" applyProtection="1">
      <alignment horizontal="right" vertical="center"/>
    </xf>
    <xf numFmtId="0" fontId="7" fillId="0" borderId="4" xfId="2" applyFont="1" applyBorder="1" applyAlignment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left" vertical="center" wrapText="1"/>
    </xf>
    <xf numFmtId="164" fontId="7" fillId="0" borderId="0" xfId="2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>
      <alignment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Border="1" applyAlignment="1" applyProtection="1">
      <alignment horizontal="right" vertical="center"/>
    </xf>
    <xf numFmtId="43" fontId="4" fillId="0" borderId="0" xfId="1" applyFont="1" applyBorder="1" applyAlignment="1">
      <alignment vertical="center"/>
    </xf>
    <xf numFmtId="43" fontId="4" fillId="0" borderId="0" xfId="3" applyFont="1" applyBorder="1" applyAlignment="1" applyProtection="1">
      <alignment horizontal="right" vertical="center"/>
    </xf>
    <xf numFmtId="0" fontId="4" fillId="0" borderId="5" xfId="2" applyFont="1" applyBorder="1" applyAlignment="1" applyProtection="1">
      <alignment horizontal="left" vertical="center" wrapText="1"/>
    </xf>
    <xf numFmtId="164" fontId="4" fillId="0" borderId="6" xfId="2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3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Z13"/>
  <sheetViews>
    <sheetView showGridLines="0" tabSelected="1" zoomScale="120" zoomScaleNormal="120" workbookViewId="0">
      <selection activeCell="L28" sqref="L28"/>
    </sheetView>
  </sheetViews>
  <sheetFormatPr baseColWidth="10" defaultColWidth="7.85546875" defaultRowHeight="9" x14ac:dyDescent="0.25"/>
  <cols>
    <col min="1" max="1" width="12.42578125" style="2" customWidth="1"/>
    <col min="2" max="4" width="7.85546875" style="2" hidden="1" customWidth="1"/>
    <col min="5" max="5" width="6.28515625" style="2" hidden="1" customWidth="1"/>
    <col min="6" max="6" width="6.5703125" style="2" customWidth="1"/>
    <col min="7" max="7" width="6.28515625" style="2" customWidth="1"/>
    <col min="8" max="8" width="6.42578125" style="2" customWidth="1"/>
    <col min="9" max="10" width="6.5703125" style="2" customWidth="1"/>
    <col min="11" max="13" width="6.28515625" style="2" customWidth="1"/>
    <col min="14" max="14" width="7.85546875" style="2"/>
    <col min="15" max="23" width="8" style="2" bestFit="1" customWidth="1"/>
    <col min="24" max="24" width="9" style="2" bestFit="1" customWidth="1"/>
    <col min="25" max="25" width="8" style="2" bestFit="1" customWidth="1"/>
    <col min="26" max="26" width="9" style="2" bestFit="1" customWidth="1"/>
    <col min="27" max="16384" width="7.85546875" style="2"/>
  </cols>
  <sheetData>
    <row r="1" spans="1:26" ht="6.75" customHeight="1" x14ac:dyDescent="0.25">
      <c r="A1" s="1"/>
    </row>
    <row r="2" spans="1:26" ht="13.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26" ht="12.75" x14ac:dyDescent="0.25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26" ht="3" customHeight="1" x14ac:dyDescent="0.25">
      <c r="A4" s="5"/>
      <c r="B4" s="6"/>
      <c r="C4" s="6"/>
      <c r="D4" s="6"/>
      <c r="E4" s="4"/>
      <c r="F4" s="4"/>
      <c r="G4" s="4"/>
      <c r="H4" s="4"/>
      <c r="I4" s="4"/>
      <c r="J4" s="4"/>
    </row>
    <row r="5" spans="1:26" ht="19.5" customHeight="1" x14ac:dyDescent="0.25">
      <c r="A5" s="7" t="s">
        <v>2</v>
      </c>
      <c r="B5" s="8">
        <v>2004</v>
      </c>
      <c r="C5" s="8">
        <v>2005</v>
      </c>
      <c r="D5" s="8">
        <v>2006</v>
      </c>
      <c r="E5" s="9">
        <v>2007</v>
      </c>
      <c r="F5" s="9">
        <v>2008</v>
      </c>
      <c r="G5" s="9">
        <v>2009</v>
      </c>
      <c r="H5" s="9">
        <v>2010</v>
      </c>
      <c r="I5" s="9">
        <v>2011</v>
      </c>
      <c r="J5" s="9">
        <v>2012</v>
      </c>
      <c r="K5" s="9">
        <v>2013</v>
      </c>
      <c r="L5" s="9">
        <v>2014</v>
      </c>
      <c r="M5" s="9">
        <v>2015</v>
      </c>
    </row>
    <row r="6" spans="1:26" ht="8.2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26" ht="21" customHeight="1" x14ac:dyDescent="0.25">
      <c r="A7" s="12" t="s">
        <v>3</v>
      </c>
      <c r="B7" s="13">
        <v>506057</v>
      </c>
      <c r="C7" s="13">
        <v>643031</v>
      </c>
      <c r="D7" s="13">
        <v>708262.5</v>
      </c>
      <c r="E7" s="13">
        <v>965014</v>
      </c>
      <c r="F7" s="13">
        <f>SUM(F8:F11)</f>
        <v>1472072</v>
      </c>
      <c r="G7" s="13">
        <f t="shared" ref="G7:M7" si="0">SUM(G8:G11)</f>
        <v>823961</v>
      </c>
      <c r="H7" s="13">
        <f t="shared" si="0"/>
        <v>1038945</v>
      </c>
      <c r="I7" s="13">
        <f t="shared" si="0"/>
        <v>1569969</v>
      </c>
      <c r="J7" s="13">
        <f t="shared" si="0"/>
        <v>2194789</v>
      </c>
      <c r="K7" s="13">
        <f t="shared" si="0"/>
        <v>1837115.2238974208</v>
      </c>
      <c r="L7" s="13">
        <f t="shared" si="0"/>
        <v>2111099.9897830109</v>
      </c>
      <c r="M7" s="13">
        <f t="shared" si="0"/>
        <v>1634593.8258295662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1" customHeight="1" x14ac:dyDescent="0.25">
      <c r="A8" s="15" t="s">
        <v>4</v>
      </c>
      <c r="B8" s="16">
        <v>85633</v>
      </c>
      <c r="C8" s="16">
        <v>66554</v>
      </c>
      <c r="D8" s="16">
        <v>72526</v>
      </c>
      <c r="E8" s="16">
        <v>135614</v>
      </c>
      <c r="F8" s="16">
        <v>589750</v>
      </c>
      <c r="G8" s="16">
        <v>292004</v>
      </c>
      <c r="H8" s="16">
        <v>382783</v>
      </c>
      <c r="I8" s="16">
        <v>551262</v>
      </c>
      <c r="J8" s="16">
        <v>1099516</v>
      </c>
      <c r="K8" s="16">
        <v>807163.61706594296</v>
      </c>
      <c r="L8" s="16">
        <v>1217143.2069978393</v>
      </c>
      <c r="M8" s="16">
        <v>1023439.0483661328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25">
      <c r="A9" s="15" t="s">
        <v>5</v>
      </c>
      <c r="B9" s="16">
        <v>128264</v>
      </c>
      <c r="C9" s="16">
        <v>301564</v>
      </c>
      <c r="D9" s="16">
        <v>437794.5</v>
      </c>
      <c r="E9" s="16">
        <v>728052</v>
      </c>
      <c r="F9" s="16">
        <v>696428</v>
      </c>
      <c r="G9" s="16">
        <v>400941</v>
      </c>
      <c r="H9" s="16">
        <v>345390</v>
      </c>
      <c r="I9" s="16">
        <v>593072</v>
      </c>
      <c r="J9" s="16">
        <v>559822</v>
      </c>
      <c r="K9" s="16">
        <v>410223.30209298048</v>
      </c>
      <c r="L9" s="16">
        <v>446028.28430518671</v>
      </c>
      <c r="M9" s="16">
        <v>364883.00143688906</v>
      </c>
    </row>
    <row r="10" spans="1:26" ht="21" customHeight="1" x14ac:dyDescent="0.25">
      <c r="A10" s="15" t="s">
        <v>6</v>
      </c>
      <c r="B10" s="16">
        <v>112481</v>
      </c>
      <c r="C10" s="16">
        <v>51496</v>
      </c>
      <c r="D10" s="16">
        <v>91562</v>
      </c>
      <c r="E10" s="16">
        <v>78979</v>
      </c>
      <c r="F10" s="16">
        <v>120913</v>
      </c>
      <c r="G10" s="16">
        <v>40857</v>
      </c>
      <c r="H10" s="16">
        <v>86697</v>
      </c>
      <c r="I10" s="16">
        <v>70975</v>
      </c>
      <c r="J10" s="16">
        <v>93493</v>
      </c>
      <c r="K10" s="16">
        <v>103770.39528000001</v>
      </c>
      <c r="L10" s="16">
        <v>4016.5983399999996</v>
      </c>
      <c r="M10" s="18">
        <v>0</v>
      </c>
    </row>
    <row r="11" spans="1:26" ht="21" customHeight="1" x14ac:dyDescent="0.25">
      <c r="A11" s="19" t="s">
        <v>7</v>
      </c>
      <c r="B11" s="20">
        <v>179679</v>
      </c>
      <c r="C11" s="20">
        <v>223417</v>
      </c>
      <c r="D11" s="20">
        <v>106380</v>
      </c>
      <c r="E11" s="20">
        <v>22369</v>
      </c>
      <c r="F11" s="20">
        <v>64981</v>
      </c>
      <c r="G11" s="20">
        <v>90159</v>
      </c>
      <c r="H11" s="20">
        <v>224075</v>
      </c>
      <c r="I11" s="20">
        <v>354660</v>
      </c>
      <c r="J11" s="20">
        <v>441958</v>
      </c>
      <c r="K11" s="20">
        <v>515957.90945849719</v>
      </c>
      <c r="L11" s="20">
        <v>443911.90013998479</v>
      </c>
      <c r="M11" s="20">
        <v>246271.77602654436</v>
      </c>
    </row>
    <row r="12" spans="1:26" ht="12" customHeight="1" x14ac:dyDescent="0.25">
      <c r="A12" s="21" t="s">
        <v>8</v>
      </c>
    </row>
    <row r="13" spans="1:26" x14ac:dyDescent="0.25">
      <c r="A13" s="22"/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23.23</vt:lpstr>
      <vt:lpstr>'23.23'!Área_de_impresión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2016-05-20T23:36:26Z</dcterms:created>
  <dcterms:modified xsi:type="dcterms:W3CDTF">2016-08-09T14:46:29Z</dcterms:modified>
</cp:coreProperties>
</file>