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75" yWindow="15" windowWidth="8130" windowHeight="71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Hoja1!$A$1:$I$28</definedName>
  </definedNames>
  <calcPr calcId="152511"/>
</workbook>
</file>

<file path=xl/calcChain.xml><?xml version="1.0" encoding="utf-8"?>
<calcChain xmlns="http://schemas.openxmlformats.org/spreadsheetml/2006/main">
  <c r="E5" i="1" l="1"/>
  <c r="F7" i="1"/>
  <c r="F15" i="1"/>
  <c r="F23" i="1"/>
  <c r="I7" i="1"/>
  <c r="I8" i="1"/>
  <c r="I9" i="1"/>
  <c r="I10" i="1"/>
  <c r="I12" i="1"/>
  <c r="I13" i="1"/>
  <c r="I15" i="1"/>
  <c r="I16" i="1"/>
  <c r="I17" i="1"/>
  <c r="I18" i="1"/>
  <c r="I20" i="1"/>
  <c r="I21" i="1"/>
  <c r="I23" i="1"/>
  <c r="I24" i="1"/>
  <c r="I25" i="1"/>
  <c r="I26" i="1"/>
  <c r="H5" i="1"/>
  <c r="B7" i="1"/>
  <c r="B8" i="1"/>
  <c r="F8" i="1" s="1"/>
  <c r="B9" i="1"/>
  <c r="B10" i="1"/>
  <c r="F10" i="1" s="1"/>
  <c r="B11" i="1"/>
  <c r="I11" i="1" s="1"/>
  <c r="B12" i="1"/>
  <c r="F12" i="1" s="1"/>
  <c r="B13" i="1"/>
  <c r="F13" i="1" s="1"/>
  <c r="B14" i="1"/>
  <c r="I14" i="1" s="1"/>
  <c r="B15" i="1"/>
  <c r="B16" i="1"/>
  <c r="F16" i="1" s="1"/>
  <c r="B17" i="1"/>
  <c r="F17" i="1" s="1"/>
  <c r="B18" i="1"/>
  <c r="F18" i="1" s="1"/>
  <c r="B19" i="1"/>
  <c r="I19" i="1" s="1"/>
  <c r="B20" i="1"/>
  <c r="F20" i="1" s="1"/>
  <c r="B21" i="1"/>
  <c r="F21" i="1" s="1"/>
  <c r="B22" i="1"/>
  <c r="I22" i="1" s="1"/>
  <c r="B23" i="1"/>
  <c r="B24" i="1"/>
  <c r="F24" i="1" s="1"/>
  <c r="B25" i="1"/>
  <c r="F25" i="1" s="1"/>
  <c r="B26" i="1"/>
  <c r="F26" i="1" s="1"/>
  <c r="B6" i="1"/>
  <c r="I6" i="1" s="1"/>
  <c r="F22" i="1" l="1"/>
  <c r="F14" i="1"/>
  <c r="F6" i="1"/>
  <c r="F19" i="1"/>
  <c r="F11" i="1"/>
  <c r="F9" i="1"/>
  <c r="B5" i="1"/>
  <c r="C16" i="1" l="1"/>
  <c r="C24" i="1"/>
  <c r="C14" i="1"/>
  <c r="C8" i="1"/>
  <c r="C17" i="1"/>
  <c r="C12" i="1"/>
  <c r="C20" i="1"/>
  <c r="C13" i="1"/>
  <c r="C21" i="1"/>
  <c r="F5" i="1"/>
  <c r="C22" i="1"/>
  <c r="C7" i="1"/>
  <c r="C11" i="1"/>
  <c r="C19" i="1"/>
  <c r="C9" i="1"/>
  <c r="C10" i="1"/>
  <c r="C6" i="1"/>
  <c r="C18" i="1"/>
  <c r="C26" i="1"/>
  <c r="C15" i="1"/>
  <c r="I5" i="1"/>
  <c r="C25" i="1"/>
  <c r="C23" i="1"/>
  <c r="C5" i="1" l="1"/>
</calcChain>
</file>

<file path=xl/sharedStrings.xml><?xml version="1.0" encoding="utf-8"?>
<sst xmlns="http://schemas.openxmlformats.org/spreadsheetml/2006/main" count="35" uniqueCount="31">
  <si>
    <t>Nacionalidad</t>
  </si>
  <si>
    <t>Total</t>
  </si>
  <si>
    <t>Absoluto</t>
  </si>
  <si>
    <t>%</t>
  </si>
  <si>
    <t>Estadounidense</t>
  </si>
  <si>
    <t>China</t>
  </si>
  <si>
    <t>Boliviana</t>
  </si>
  <si>
    <t>Argentina</t>
  </si>
  <si>
    <t>Brasilera</t>
  </si>
  <si>
    <t>Ecuatoriana</t>
  </si>
  <si>
    <t>Chilena</t>
  </si>
  <si>
    <t>Colombiana</t>
  </si>
  <si>
    <t>Española</t>
  </si>
  <si>
    <t>Mexicana</t>
  </si>
  <si>
    <t>Alemana</t>
  </si>
  <si>
    <t>Francesa</t>
  </si>
  <si>
    <t>Coreana</t>
  </si>
  <si>
    <t>Venezolana</t>
  </si>
  <si>
    <t>Japonesa</t>
  </si>
  <si>
    <t>Italiana</t>
  </si>
  <si>
    <t>Canadiense</t>
  </si>
  <si>
    <t>Británica</t>
  </si>
  <si>
    <t xml:space="preserve">  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</si>
  <si>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</si>
  <si>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 xml:space="preserve"> Total</t>
  </si>
  <si>
    <t xml:space="preserve"> Mujeres</t>
  </si>
  <si>
    <t xml:space="preserve"> Hombres</t>
  </si>
  <si>
    <t>20.61 INMIGRACIÓN DE EXTRANJEROS, POR SEXO,  SEGÚN NACIONALIDAD, 1994-2014</t>
  </si>
  <si>
    <t>Holandesa</t>
  </si>
  <si>
    <t>Rusa</t>
  </si>
  <si>
    <t xml:space="preserve">Otras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</si>
</sst>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[$€]\ * #,##0.00_);_([$€]\ * \(#,##0.00\);_([$€]\ * &quot;-&quot;??_);_(@_)"/>
    <numFmt numFmtId="167" formatCode="##\ ###\ ##0"/>
    <numFmt numFmtId="168" formatCode="###\ ###\ ###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 Narrow"/>
      <family val="2"/>
    </font>
    <font>
      <b/>
      <sz val="7"/>
      <color indexed="8"/>
      <name val="Arial Narrow"/>
      <family val="2"/>
    </font>
    <font>
      <b/>
      <sz val="7"/>
      <color theme="1"/>
      <name val="Arial Narrow"/>
      <family val="2"/>
    </font>
    <font>
      <b/>
      <sz val="6"/>
      <color theme="1"/>
      <name val="Arial Narrow"/>
      <family val="2"/>
    </font>
    <font>
      <b/>
      <sz val="7"/>
      <name val="Arial Narrow"/>
      <family val="2"/>
    </font>
    <font>
      <sz val="7"/>
      <color indexed="8"/>
      <name val="Arial Narrow"/>
      <family val="2"/>
    </font>
    <font>
      <sz val="7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26">
    <xf numFmtId="0" fontId="0" fillId="0" borderId="0" xfId="0"/>
    <xf numFmtId="0" fontId="4" fillId="0" borderId="0" xfId="52" applyFont="1" applyFill="1"/>
    <xf numFmtId="0" fontId="23" fillId="0" borderId="0" xfId="52" applyFont="1" applyFill="1"/>
    <xf numFmtId="0" fontId="6" fillId="0" borderId="0" xfId="52" applyFont="1" applyFill="1"/>
    <xf numFmtId="0" fontId="0" fillId="0" borderId="0" xfId="0" applyFill="1"/>
    <xf numFmtId="0" fontId="25" fillId="0" borderId="0" xfId="1" applyFont="1" applyFill="1" applyAlignment="1"/>
    <xf numFmtId="0" fontId="6" fillId="0" borderId="0" xfId="1" applyFont="1" applyFill="1"/>
    <xf numFmtId="0" fontId="26" fillId="0" borderId="0" xfId="1" applyFont="1" applyFill="1" applyAlignment="1"/>
    <xf numFmtId="0" fontId="27" fillId="0" borderId="0" xfId="47" applyFont="1" applyFill="1" applyBorder="1" applyAlignment="1">
      <alignment horizontal="center" vertical="center"/>
    </xf>
    <xf numFmtId="0" fontId="23" fillId="0" borderId="10" xfId="52" applyFont="1" applyFill="1" applyBorder="1"/>
    <xf numFmtId="0" fontId="6" fillId="0" borderId="10" xfId="52" applyFont="1" applyFill="1" applyBorder="1"/>
    <xf numFmtId="0" fontId="27" fillId="0" borderId="10" xfId="47" applyFont="1" applyFill="1" applyBorder="1" applyAlignment="1">
      <alignment horizontal="right" vertical="center"/>
    </xf>
    <xf numFmtId="0" fontId="24" fillId="0" borderId="13" xfId="47" applyFont="1" applyFill="1" applyBorder="1" applyAlignment="1">
      <alignment horizontal="left" vertical="center" wrapText="1"/>
    </xf>
    <xf numFmtId="0" fontId="28" fillId="0" borderId="13" xfId="47" applyFont="1" applyFill="1" applyBorder="1" applyAlignment="1">
      <alignment horizontal="left" vertical="center" wrapText="1"/>
    </xf>
    <xf numFmtId="0" fontId="28" fillId="0" borderId="14" xfId="47" applyFont="1" applyFill="1" applyBorder="1" applyAlignment="1">
      <alignment horizontal="left" vertical="center" wrapText="1"/>
    </xf>
    <xf numFmtId="168" fontId="27" fillId="0" borderId="0" xfId="47" applyNumberFormat="1" applyFont="1" applyFill="1" applyBorder="1" applyAlignment="1">
      <alignment horizontal="right" vertical="center"/>
    </xf>
    <xf numFmtId="167" fontId="28" fillId="0" borderId="0" xfId="1" applyNumberFormat="1" applyFont="1" applyFill="1" applyBorder="1" applyAlignment="1">
      <alignment horizontal="right" vertical="center"/>
    </xf>
    <xf numFmtId="165" fontId="29" fillId="0" borderId="0" xfId="47" applyNumberFormat="1" applyFont="1" applyFill="1" applyBorder="1" applyAlignment="1">
      <alignment horizontal="right" vertical="center"/>
    </xf>
    <xf numFmtId="167" fontId="28" fillId="0" borderId="10" xfId="1" applyNumberFormat="1" applyFont="1" applyFill="1" applyBorder="1" applyAlignment="1">
      <alignment horizontal="right" vertical="center"/>
    </xf>
    <xf numFmtId="165" fontId="29" fillId="0" borderId="10" xfId="47" applyNumberFormat="1" applyFont="1" applyFill="1" applyBorder="1" applyAlignment="1">
      <alignment horizontal="right" vertical="center"/>
    </xf>
    <xf numFmtId="167" fontId="28" fillId="0" borderId="15" xfId="1" applyNumberFormat="1" applyFont="1" applyFill="1" applyBorder="1" applyAlignment="1">
      <alignment horizontal="right" vertical="center"/>
    </xf>
    <xf numFmtId="165" fontId="27" fillId="0" borderId="0" xfId="47" applyNumberFormat="1" applyFont="1" applyFill="1" applyBorder="1" applyAlignment="1">
      <alignment vertical="center"/>
    </xf>
    <xf numFmtId="0" fontId="27" fillId="0" borderId="11" xfId="47" applyFont="1" applyFill="1" applyBorder="1" applyAlignment="1">
      <alignment horizontal="center" vertical="center"/>
    </xf>
    <xf numFmtId="0" fontId="25" fillId="0" borderId="11" xfId="51" applyFont="1" applyFill="1" applyBorder="1" applyAlignment="1">
      <alignment horizontal="center" vertical="center"/>
    </xf>
    <xf numFmtId="0" fontId="27" fillId="0" borderId="12" xfId="47" applyFont="1" applyFill="1" applyBorder="1" applyAlignment="1">
      <alignment horizontal="center" vertical="center"/>
    </xf>
    <xf numFmtId="0" fontId="27" fillId="0" borderId="13" xfId="47" applyFont="1" applyFill="1" applyBorder="1" applyAlignment="1">
      <alignment horizontal="center" vertical="center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="130" zoomScaleNormal="130" zoomScaleSheetLayoutView="160" workbookViewId="0">
      <selection activeCell="F11" sqref="F11"/>
    </sheetView>
  </sheetViews>
  <sheetFormatPr baseColWidth="10" defaultColWidth="11.42578125" defaultRowHeight="15" x14ac:dyDescent="0.25"/>
  <cols>
    <col min="1" max="1" width="11" style="4" customWidth="1"/>
    <col min="2" max="2" width="9.7109375" style="4" customWidth="1"/>
    <col min="3" max="3" width="6.140625" style="4" customWidth="1"/>
    <col min="4" max="4" width="1" style="4" customWidth="1"/>
    <col min="5" max="5" width="10.140625" style="4" customWidth="1"/>
    <col min="6" max="6" width="5.85546875" style="4" customWidth="1"/>
    <col min="7" max="7" width="1" style="4" customWidth="1"/>
    <col min="8" max="8" width="9.5703125" style="4" customWidth="1"/>
    <col min="9" max="9" width="6" style="4" customWidth="1"/>
    <col min="10" max="16384" width="11.42578125" style="4"/>
  </cols>
  <sheetData>
    <row r="1" spans="1:12" x14ac:dyDescent="0.25">
      <c r="A1" s="1" t="s">
        <v>27</v>
      </c>
      <c r="B1" s="2"/>
      <c r="C1" s="2"/>
      <c r="D1" s="2"/>
      <c r="E1" s="2"/>
      <c r="F1" s="2"/>
      <c r="G1" s="2"/>
      <c r="H1" s="3"/>
      <c r="I1" s="3"/>
    </row>
    <row r="2" spans="1:12" ht="4.5" customHeight="1" x14ac:dyDescent="0.25">
      <c r="A2" s="9"/>
      <c r="B2" s="9"/>
      <c r="C2" s="9"/>
      <c r="D2" s="9"/>
      <c r="E2" s="9"/>
      <c r="F2" s="9"/>
      <c r="G2" s="9"/>
      <c r="H2" s="10"/>
      <c r="I2" s="10"/>
    </row>
    <row r="3" spans="1:12" ht="11.1" customHeight="1" x14ac:dyDescent="0.25">
      <c r="A3" s="24" t="s">
        <v>0</v>
      </c>
      <c r="B3" s="22" t="s">
        <v>24</v>
      </c>
      <c r="C3" s="23"/>
      <c r="D3" s="8"/>
      <c r="E3" s="22" t="s">
        <v>25</v>
      </c>
      <c r="F3" s="23"/>
      <c r="G3" s="8"/>
      <c r="H3" s="22" t="s">
        <v>26</v>
      </c>
      <c r="I3" s="23"/>
    </row>
    <row r="4" spans="1:12" ht="11.1" customHeight="1" x14ac:dyDescent="0.25">
      <c r="A4" s="25"/>
      <c r="B4" s="11" t="s">
        <v>2</v>
      </c>
      <c r="C4" s="11" t="s">
        <v>3</v>
      </c>
      <c r="D4" s="11"/>
      <c r="E4" s="11" t="s">
        <v>2</v>
      </c>
      <c r="F4" s="11" t="s">
        <v>3</v>
      </c>
      <c r="G4" s="11"/>
      <c r="H4" s="11" t="s">
        <v>2</v>
      </c>
      <c r="I4" s="11" t="s">
        <v>3</v>
      </c>
    </row>
    <row r="5" spans="1:12" ht="11.1" customHeight="1" x14ac:dyDescent="0.3">
      <c r="A5" s="12" t="s">
        <v>1</v>
      </c>
      <c r="B5" s="15">
        <f>SUM(B6:B26)</f>
        <v>106426</v>
      </c>
      <c r="C5" s="21">
        <f>F5+I5</f>
        <v>100</v>
      </c>
      <c r="D5" s="15"/>
      <c r="E5" s="15">
        <f>SUM(E6:E26)</f>
        <v>39693</v>
      </c>
      <c r="F5" s="21">
        <f>E5/B5*100</f>
        <v>37.296337361171148</v>
      </c>
      <c r="G5" s="15"/>
      <c r="H5" s="15">
        <f>SUM(H6:H26)</f>
        <v>66733</v>
      </c>
      <c r="I5" s="21">
        <f>H5/B5*100</f>
        <v>62.70366263882886</v>
      </c>
    </row>
    <row r="6" spans="1:12" ht="10.15" customHeight="1" x14ac:dyDescent="0.3">
      <c r="A6" s="13" t="s">
        <v>4</v>
      </c>
      <c r="B6" s="16">
        <f>E6+H6</f>
        <v>16553</v>
      </c>
      <c r="C6" s="17">
        <f>B6/$B$5*100</f>
        <v>15.553530152406367</v>
      </c>
      <c r="D6" s="17"/>
      <c r="E6" s="16">
        <v>7037</v>
      </c>
      <c r="F6" s="17">
        <f>E6/B6*100</f>
        <v>42.511931371956749</v>
      </c>
      <c r="G6" s="17"/>
      <c r="H6" s="16">
        <v>9516</v>
      </c>
      <c r="I6" s="17">
        <f>H6/B6*100</f>
        <v>57.488068628043251</v>
      </c>
    </row>
    <row r="7" spans="1:12" ht="10.15" customHeight="1" x14ac:dyDescent="0.3">
      <c r="A7" s="13" t="s">
        <v>5</v>
      </c>
      <c r="B7" s="16">
        <f t="shared" ref="B7:B26" si="0">E7+H7</f>
        <v>12343</v>
      </c>
      <c r="C7" s="17">
        <f t="shared" ref="C7:C26" si="1">B7/$B$5*100</f>
        <v>11.597729878037322</v>
      </c>
      <c r="D7" s="17"/>
      <c r="E7" s="16">
        <v>3082</v>
      </c>
      <c r="F7" s="17">
        <f t="shared" ref="F7:F26" si="2">E7/B7*100</f>
        <v>24.969618407194361</v>
      </c>
      <c r="G7" s="17"/>
      <c r="H7" s="16">
        <v>9261</v>
      </c>
      <c r="I7" s="17">
        <f t="shared" ref="I7:I26" si="3">H7/B7*100</f>
        <v>75.030381592805639</v>
      </c>
    </row>
    <row r="8" spans="1:12" ht="10.15" customHeight="1" x14ac:dyDescent="0.3">
      <c r="A8" s="13" t="s">
        <v>9</v>
      </c>
      <c r="B8" s="16">
        <f t="shared" si="0"/>
        <v>8245</v>
      </c>
      <c r="C8" s="17">
        <f t="shared" si="1"/>
        <v>7.7471670456467399</v>
      </c>
      <c r="D8" s="17"/>
      <c r="E8" s="16">
        <v>3108</v>
      </c>
      <c r="F8" s="17">
        <f t="shared" si="2"/>
        <v>37.695573074590662</v>
      </c>
      <c r="G8" s="17"/>
      <c r="H8" s="16">
        <v>5137</v>
      </c>
      <c r="I8" s="17">
        <f t="shared" si="3"/>
        <v>62.304426925409338</v>
      </c>
    </row>
    <row r="9" spans="1:12" ht="10.15" customHeight="1" x14ac:dyDescent="0.3">
      <c r="A9" s="13" t="s">
        <v>6</v>
      </c>
      <c r="B9" s="16">
        <f t="shared" si="0"/>
        <v>7934</v>
      </c>
      <c r="C9" s="17">
        <f t="shared" si="1"/>
        <v>7.45494522015297</v>
      </c>
      <c r="D9" s="17"/>
      <c r="E9" s="16">
        <v>3520</v>
      </c>
      <c r="F9" s="17">
        <f t="shared" si="2"/>
        <v>44.366019662213255</v>
      </c>
      <c r="G9" s="17"/>
      <c r="H9" s="16">
        <v>4414</v>
      </c>
      <c r="I9" s="17">
        <f t="shared" si="3"/>
        <v>55.633980337786738</v>
      </c>
    </row>
    <row r="10" spans="1:12" ht="10.15" customHeight="1" x14ac:dyDescent="0.3">
      <c r="A10" s="13" t="s">
        <v>11</v>
      </c>
      <c r="B10" s="16">
        <f t="shared" si="0"/>
        <v>6763</v>
      </c>
      <c r="C10" s="17">
        <f t="shared" si="1"/>
        <v>6.3546501794674235</v>
      </c>
      <c r="D10" s="17"/>
      <c r="E10" s="16">
        <v>2688</v>
      </c>
      <c r="F10" s="17">
        <f t="shared" si="2"/>
        <v>39.745674996303414</v>
      </c>
      <c r="G10" s="17"/>
      <c r="H10" s="16">
        <v>4075</v>
      </c>
      <c r="I10" s="17">
        <f t="shared" si="3"/>
        <v>60.254325003696586</v>
      </c>
    </row>
    <row r="11" spans="1:12" ht="10.15" customHeight="1" x14ac:dyDescent="0.25">
      <c r="A11" s="13" t="s">
        <v>12</v>
      </c>
      <c r="B11" s="16">
        <f t="shared" si="0"/>
        <v>5368</v>
      </c>
      <c r="C11" s="17">
        <f t="shared" si="1"/>
        <v>5.0438802548249484</v>
      </c>
      <c r="D11" s="17"/>
      <c r="E11" s="16">
        <v>2241</v>
      </c>
      <c r="F11" s="17">
        <f t="shared" si="2"/>
        <v>41.747391952309989</v>
      </c>
      <c r="G11" s="17"/>
      <c r="H11" s="16">
        <v>3127</v>
      </c>
      <c r="I11" s="17">
        <f t="shared" si="3"/>
        <v>58.252608047690011</v>
      </c>
    </row>
    <row r="12" spans="1:12" ht="10.15" customHeight="1" x14ac:dyDescent="0.3">
      <c r="A12" s="13" t="s">
        <v>8</v>
      </c>
      <c r="B12" s="16">
        <f t="shared" si="0"/>
        <v>4889</v>
      </c>
      <c r="C12" s="17">
        <f t="shared" si="1"/>
        <v>4.5938022663634825</v>
      </c>
      <c r="D12" s="17"/>
      <c r="E12" s="16">
        <v>1622</v>
      </c>
      <c r="F12" s="17">
        <f t="shared" si="2"/>
        <v>33.176518715483738</v>
      </c>
      <c r="G12" s="17"/>
      <c r="H12" s="16">
        <v>3267</v>
      </c>
      <c r="I12" s="17">
        <f t="shared" si="3"/>
        <v>66.823481284516262</v>
      </c>
      <c r="L12" s="4" t="s">
        <v>22</v>
      </c>
    </row>
    <row r="13" spans="1:12" ht="10.15" customHeight="1" x14ac:dyDescent="0.3">
      <c r="A13" s="13" t="s">
        <v>7</v>
      </c>
      <c r="B13" s="16">
        <f t="shared" si="0"/>
        <v>4188</v>
      </c>
      <c r="C13" s="17">
        <f t="shared" si="1"/>
        <v>3.9351286339804186</v>
      </c>
      <c r="D13" s="17"/>
      <c r="E13" s="16">
        <v>1710</v>
      </c>
      <c r="F13" s="17">
        <f t="shared" si="2"/>
        <v>40.830945558739259</v>
      </c>
      <c r="G13" s="17"/>
      <c r="H13" s="16">
        <v>2478</v>
      </c>
      <c r="I13" s="17">
        <f t="shared" si="3"/>
        <v>59.169054441260748</v>
      </c>
    </row>
    <row r="14" spans="1:12" ht="10.15" customHeight="1" x14ac:dyDescent="0.25">
      <c r="A14" s="13" t="s">
        <v>14</v>
      </c>
      <c r="B14" s="16">
        <f t="shared" si="0"/>
        <v>4055</v>
      </c>
      <c r="C14" s="17">
        <f t="shared" si="1"/>
        <v>3.8101591716309926</v>
      </c>
      <c r="D14" s="17"/>
      <c r="E14" s="16">
        <v>1662</v>
      </c>
      <c r="F14" s="17">
        <f t="shared" si="2"/>
        <v>40.986436498150432</v>
      </c>
      <c r="G14" s="17"/>
      <c r="H14" s="16">
        <v>2393</v>
      </c>
      <c r="I14" s="17">
        <f t="shared" si="3"/>
        <v>59.013563501849561</v>
      </c>
    </row>
    <row r="15" spans="1:12" ht="10.15" customHeight="1" x14ac:dyDescent="0.25">
      <c r="A15" s="13" t="s">
        <v>10</v>
      </c>
      <c r="B15" s="16">
        <f t="shared" si="0"/>
        <v>3436</v>
      </c>
      <c r="C15" s="17">
        <f t="shared" si="1"/>
        <v>3.2285343806964462</v>
      </c>
      <c r="D15" s="17"/>
      <c r="E15" s="16">
        <v>1249</v>
      </c>
      <c r="F15" s="17">
        <f t="shared" si="2"/>
        <v>36.350407450523861</v>
      </c>
      <c r="G15" s="17"/>
      <c r="H15" s="16">
        <v>2187</v>
      </c>
      <c r="I15" s="17">
        <f t="shared" si="3"/>
        <v>63.649592549476132</v>
      </c>
    </row>
    <row r="16" spans="1:12" ht="10.15" customHeight="1" x14ac:dyDescent="0.25">
      <c r="A16" s="13" t="s">
        <v>21</v>
      </c>
      <c r="B16" s="16">
        <f t="shared" si="0"/>
        <v>3412</v>
      </c>
      <c r="C16" s="17">
        <f t="shared" si="1"/>
        <v>3.2059835002724899</v>
      </c>
      <c r="D16" s="17"/>
      <c r="E16" s="16">
        <v>1451</v>
      </c>
      <c r="F16" s="17">
        <f t="shared" si="2"/>
        <v>42.526377491207498</v>
      </c>
      <c r="G16" s="17"/>
      <c r="H16" s="16">
        <v>1961</v>
      </c>
      <c r="I16" s="17">
        <f t="shared" si="3"/>
        <v>57.473622508792502</v>
      </c>
    </row>
    <row r="17" spans="1:9" ht="10.15" customHeight="1" x14ac:dyDescent="0.25">
      <c r="A17" s="13" t="s">
        <v>15</v>
      </c>
      <c r="B17" s="16">
        <f t="shared" si="0"/>
        <v>3289</v>
      </c>
      <c r="C17" s="17">
        <f t="shared" si="1"/>
        <v>3.0904102380997127</v>
      </c>
      <c r="D17" s="17"/>
      <c r="E17" s="16">
        <v>1400</v>
      </c>
      <c r="F17" s="17">
        <f t="shared" si="2"/>
        <v>42.566129522651266</v>
      </c>
      <c r="G17" s="17"/>
      <c r="H17" s="16">
        <v>1889</v>
      </c>
      <c r="I17" s="17">
        <f t="shared" si="3"/>
        <v>57.433870477348734</v>
      </c>
    </row>
    <row r="18" spans="1:9" ht="10.15" customHeight="1" x14ac:dyDescent="0.25">
      <c r="A18" s="13" t="s">
        <v>13</v>
      </c>
      <c r="B18" s="16">
        <f t="shared" si="0"/>
        <v>2885</v>
      </c>
      <c r="C18" s="17">
        <f t="shared" si="1"/>
        <v>2.7108037509631107</v>
      </c>
      <c r="D18" s="17"/>
      <c r="E18" s="16">
        <v>1042</v>
      </c>
      <c r="F18" s="17">
        <f t="shared" si="2"/>
        <v>36.117850953206236</v>
      </c>
      <c r="G18" s="17"/>
      <c r="H18" s="16">
        <v>1843</v>
      </c>
      <c r="I18" s="17">
        <f t="shared" si="3"/>
        <v>63.882149046793756</v>
      </c>
    </row>
    <row r="19" spans="1:9" ht="10.15" customHeight="1" x14ac:dyDescent="0.25">
      <c r="A19" s="13" t="s">
        <v>17</v>
      </c>
      <c r="B19" s="16">
        <f t="shared" si="0"/>
        <v>2761</v>
      </c>
      <c r="C19" s="17">
        <f t="shared" si="1"/>
        <v>2.594290868772668</v>
      </c>
      <c r="D19" s="17"/>
      <c r="E19" s="16">
        <v>1267</v>
      </c>
      <c r="F19" s="17">
        <f t="shared" si="2"/>
        <v>45.889170590365808</v>
      </c>
      <c r="G19" s="17"/>
      <c r="H19" s="16">
        <v>1494</v>
      </c>
      <c r="I19" s="17">
        <f t="shared" si="3"/>
        <v>54.110829409634185</v>
      </c>
    </row>
    <row r="20" spans="1:9" ht="10.15" customHeight="1" x14ac:dyDescent="0.25">
      <c r="A20" s="13" t="s">
        <v>20</v>
      </c>
      <c r="B20" s="16">
        <f t="shared" si="0"/>
        <v>2653</v>
      </c>
      <c r="C20" s="17">
        <f t="shared" si="1"/>
        <v>2.4928119068648638</v>
      </c>
      <c r="D20" s="17"/>
      <c r="E20" s="16">
        <v>1143</v>
      </c>
      <c r="F20" s="17">
        <f t="shared" si="2"/>
        <v>43.083301922352049</v>
      </c>
      <c r="G20" s="17"/>
      <c r="H20" s="16">
        <v>1510</v>
      </c>
      <c r="I20" s="17">
        <f t="shared" si="3"/>
        <v>56.916698077647943</v>
      </c>
    </row>
    <row r="21" spans="1:9" ht="10.15" customHeight="1" x14ac:dyDescent="0.25">
      <c r="A21" s="13" t="s">
        <v>19</v>
      </c>
      <c r="B21" s="16">
        <f t="shared" si="0"/>
        <v>1756</v>
      </c>
      <c r="C21" s="17">
        <f t="shared" si="1"/>
        <v>1.6499727510194879</v>
      </c>
      <c r="D21" s="17"/>
      <c r="E21" s="16">
        <v>580</v>
      </c>
      <c r="F21" s="17">
        <f t="shared" si="2"/>
        <v>33.029612756264235</v>
      </c>
      <c r="G21" s="17"/>
      <c r="H21" s="16">
        <v>1176</v>
      </c>
      <c r="I21" s="17">
        <f t="shared" si="3"/>
        <v>66.970387243735757</v>
      </c>
    </row>
    <row r="22" spans="1:9" ht="10.15" customHeight="1" x14ac:dyDescent="0.25">
      <c r="A22" s="13" t="s">
        <v>18</v>
      </c>
      <c r="B22" s="16">
        <f t="shared" si="0"/>
        <v>1622</v>
      </c>
      <c r="C22" s="17">
        <f t="shared" si="1"/>
        <v>1.524063668652397</v>
      </c>
      <c r="D22" s="17"/>
      <c r="E22" s="16">
        <v>598</v>
      </c>
      <c r="F22" s="17">
        <f t="shared" si="2"/>
        <v>36.868064118372381</v>
      </c>
      <c r="G22" s="17"/>
      <c r="H22" s="16">
        <v>1024</v>
      </c>
      <c r="I22" s="17">
        <f t="shared" si="3"/>
        <v>63.131935881627619</v>
      </c>
    </row>
    <row r="23" spans="1:9" ht="10.15" customHeight="1" x14ac:dyDescent="0.25">
      <c r="A23" s="13" t="s">
        <v>28</v>
      </c>
      <c r="B23" s="16">
        <f t="shared" si="0"/>
        <v>1250</v>
      </c>
      <c r="C23" s="17">
        <f t="shared" si="1"/>
        <v>1.1745250220810703</v>
      </c>
      <c r="D23" s="17"/>
      <c r="E23" s="16">
        <v>450</v>
      </c>
      <c r="F23" s="17">
        <f t="shared" si="2"/>
        <v>36</v>
      </c>
      <c r="G23" s="17"/>
      <c r="H23" s="16">
        <v>800</v>
      </c>
      <c r="I23" s="17">
        <f t="shared" si="3"/>
        <v>64</v>
      </c>
    </row>
    <row r="24" spans="1:9" ht="10.15" customHeight="1" x14ac:dyDescent="0.25">
      <c r="A24" s="13" t="s">
        <v>16</v>
      </c>
      <c r="B24" s="16">
        <f t="shared" si="0"/>
        <v>825</v>
      </c>
      <c r="C24" s="17">
        <f t="shared" si="1"/>
        <v>0.77518651457350651</v>
      </c>
      <c r="D24" s="17"/>
      <c r="E24" s="16">
        <v>137</v>
      </c>
      <c r="F24" s="17">
        <f t="shared" si="2"/>
        <v>16.606060606060606</v>
      </c>
      <c r="G24" s="17"/>
      <c r="H24" s="16">
        <v>688</v>
      </c>
      <c r="I24" s="17">
        <f t="shared" si="3"/>
        <v>83.393939393939405</v>
      </c>
    </row>
    <row r="25" spans="1:9" ht="10.15" customHeight="1" x14ac:dyDescent="0.25">
      <c r="A25" s="13" t="s">
        <v>29</v>
      </c>
      <c r="B25" s="16">
        <f t="shared" si="0"/>
        <v>336</v>
      </c>
      <c r="C25" s="17">
        <f t="shared" si="1"/>
        <v>0.31571232593539172</v>
      </c>
      <c r="D25" s="17"/>
      <c r="E25" s="16">
        <v>128</v>
      </c>
      <c r="F25" s="17">
        <f t="shared" si="2"/>
        <v>38.095238095238095</v>
      </c>
      <c r="G25" s="17"/>
      <c r="H25" s="16">
        <v>208</v>
      </c>
      <c r="I25" s="17">
        <f t="shared" si="3"/>
        <v>61.904761904761905</v>
      </c>
    </row>
    <row r="26" spans="1:9" ht="11.1" customHeight="1" x14ac:dyDescent="0.25">
      <c r="A26" s="14" t="s">
        <v>30</v>
      </c>
      <c r="B26" s="20">
        <f t="shared" si="0"/>
        <v>11863</v>
      </c>
      <c r="C26" s="19">
        <f t="shared" si="1"/>
        <v>11.146712269558192</v>
      </c>
      <c r="D26" s="19"/>
      <c r="E26" s="18">
        <v>3578</v>
      </c>
      <c r="F26" s="19">
        <f t="shared" si="2"/>
        <v>30.161004804855434</v>
      </c>
      <c r="G26" s="19"/>
      <c r="H26" s="18">
        <v>8285</v>
      </c>
      <c r="I26" s="19">
        <f t="shared" si="3"/>
        <v>69.838995195144577</v>
      </c>
    </row>
    <row r="27" spans="1:9" ht="13.9" customHeight="1" x14ac:dyDescent="0.25">
      <c r="A27" s="5" t="s">
        <v>23</v>
      </c>
      <c r="B27" s="6"/>
      <c r="C27" s="6"/>
      <c r="D27" s="6"/>
      <c r="E27" s="6"/>
      <c r="F27" s="6"/>
      <c r="G27" s="6"/>
      <c r="H27" s="6"/>
      <c r="I27" s="6"/>
    </row>
    <row r="28" spans="1:9" ht="10.5" customHeight="1" x14ac:dyDescent="0.25">
      <c r="A28" s="7"/>
      <c r="B28" s="6"/>
      <c r="C28" s="6"/>
      <c r="D28" s="6"/>
      <c r="E28" s="6"/>
      <c r="F28" s="6"/>
      <c r="G28" s="6"/>
      <c r="H28" s="6"/>
      <c r="I28" s="6"/>
    </row>
  </sheetData>
  <mergeCells count="4">
    <mergeCell ref="B3:C3"/>
    <mergeCell ref="E3:F3"/>
    <mergeCell ref="H3:I3"/>
    <mergeCell ref="A3:A4"/>
  </mergeCells>
  <printOptions horizontalCentered="1"/>
  <pageMargins left="0.9055118110236221" right="0.9055118110236221" top="5.8661417322834648" bottom="0.9448818897637796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2016-06-08T20:34:52Z</cp:lastPrinted>
  <dcterms:created xsi:type="dcterms:W3CDTF">2014-04-28T17:05:10Z</dcterms:created>
  <dcterms:modified xsi:type="dcterms:W3CDTF">2016-08-09T15:59:43Z</dcterms:modified>
</cp:coreProperties>
</file>