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0\"/>
    </mc:Choice>
  </mc:AlternateContent>
  <bookViews>
    <workbookView xWindow="30" yWindow="30" windowWidth="8280" windowHeight="7140"/>
  </bookViews>
  <sheets>
    <sheet name="Hoja1" sheetId="1" r:id="rId1"/>
  </sheets>
  <definedNames>
    <definedName name="_xlnm.Print_Area" localSheetId="0">Hoja1!$A$1:$L$17</definedName>
  </definedNames>
  <calcPr calcId="152511"/>
</workbook>
</file>

<file path=xl/calcChain.xml><?xml version="1.0" encoding="utf-8"?>
<calcChain xmlns="http://schemas.openxmlformats.org/spreadsheetml/2006/main">
  <c r="L7" i="1" l="1"/>
  <c r="I11" i="1"/>
  <c r="I7" i="1"/>
  <c r="F11" i="1"/>
  <c r="F7" i="1"/>
  <c r="B12" i="1"/>
  <c r="B13" i="1"/>
  <c r="B14" i="1"/>
  <c r="B8" i="1"/>
  <c r="B9" i="1"/>
  <c r="B10" i="1"/>
  <c r="B11" i="1"/>
  <c r="B7" i="1"/>
  <c r="K6" i="1"/>
  <c r="L12" i="1" s="1"/>
  <c r="H6" i="1"/>
  <c r="I12" i="1" s="1"/>
  <c r="E6" i="1"/>
  <c r="F14" i="1" s="1"/>
  <c r="C9" i="1" l="1"/>
  <c r="C14" i="1"/>
  <c r="C7" i="1"/>
  <c r="C8" i="1"/>
  <c r="L11" i="1"/>
  <c r="F10" i="1"/>
  <c r="I10" i="1"/>
  <c r="L10" i="1"/>
  <c r="F9" i="1"/>
  <c r="I9" i="1"/>
  <c r="I6" i="1" s="1"/>
  <c r="L9" i="1"/>
  <c r="F8" i="1"/>
  <c r="I8" i="1"/>
  <c r="L8" i="1"/>
  <c r="F13" i="1"/>
  <c r="I14" i="1"/>
  <c r="L14" i="1"/>
  <c r="F12" i="1"/>
  <c r="I13" i="1"/>
  <c r="L13" i="1"/>
  <c r="B6" i="1"/>
  <c r="C13" i="1" s="1"/>
  <c r="C12" i="1" l="1"/>
  <c r="C10" i="1"/>
  <c r="F6" i="1"/>
  <c r="C11" i="1"/>
  <c r="C6" i="1" s="1"/>
  <c r="L6" i="1"/>
</calcChain>
</file>

<file path=xl/sharedStrings.xml><?xml version="1.0" encoding="utf-8"?>
<sst xmlns="http://schemas.openxmlformats.org/spreadsheetml/2006/main" count="26" uniqueCount="19">
  <si>
    <t>Total</t>
  </si>
  <si>
    <t>Absoluto</t>
  </si>
  <si>
    <t>%</t>
  </si>
  <si>
    <t>Técnicos y profesionales de nivel medio</t>
  </si>
  <si>
    <t>Amas de casa</t>
  </si>
  <si>
    <t>Estudiante</t>
  </si>
  <si>
    <t>Otros 1/</t>
  </si>
  <si>
    <t>Fuente: Superintendencial Nacional de Migraciones.</t>
  </si>
  <si>
    <r>
      <t xml:space="preserve">1/ </t>
    </r>
    <r>
      <rPr>
        <sz val="7"/>
        <rFont val="Arial Narrow"/>
        <family val="2"/>
      </rPr>
      <t>Incluye no especificado.</t>
    </r>
  </si>
  <si>
    <t>Empleados de oficina</t>
  </si>
  <si>
    <t>Trabajadores de servicios, vendedores de comercio y mercado</t>
  </si>
  <si>
    <t>Profesionales, científicos e Intelectuales</t>
  </si>
  <si>
    <t>Agricultores,agropecuarios,pesqueros y artesanos</t>
  </si>
  <si>
    <t>2000-2004</t>
  </si>
  <si>
    <t>2005-2009</t>
  </si>
  <si>
    <t>2010-2014</t>
  </si>
  <si>
    <t>Ocupación principal</t>
  </si>
  <si>
    <t>20.58 PERUANOS RETORNANTES DEL EXTERIOR DE 14 A MÁS AÑOS, POR PERIODO DE</t>
  </si>
  <si>
    <t xml:space="preserve">          INGRESO AL PAÍS, SEGÚN OCUPACIÓN PRINCIPAL, 2000-2014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</si>
</sst>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[$€]\ * #,##0.00_);_([$€]\ * \(#,##0.00\);_([$€]\ * &quot;-&quot;??_);_(@_)"/>
    <numFmt numFmtId="168" formatCode="##\ ###\ ##0"/>
    <numFmt numFmtId="169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7"/>
      <name val="Arial Narrow"/>
      <family val="2"/>
    </font>
    <font>
      <b/>
      <sz val="7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9"/>
      <color rgb="FF000000"/>
      <name val="Arial Narrow"/>
      <family val="2"/>
    </font>
    <font>
      <b/>
      <sz val="7"/>
      <color theme="1"/>
      <name val="Arial Narrow"/>
      <family val="2"/>
    </font>
    <font>
      <sz val="11"/>
      <color theme="1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40" fontId="3" fillId="0" borderId="0" applyFont="0" applyFill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7" fontId="3" fillId="0" borderId="0" applyFont="0" applyFill="0" applyBorder="0" applyAlignment="0" applyProtection="0"/>
    <xf numFmtId="0" fontId="15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6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3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35">
    <xf numFmtId="0" fontId="0" fillId="0" borderId="0" xfId="0"/>
    <xf numFmtId="0" fontId="7" fillId="0" borderId="0" xfId="1" applyFont="1" applyFill="1"/>
    <xf numFmtId="168" fontId="4" fillId="0" borderId="0" xfId="35" applyNumberFormat="1" applyFont="1" applyFill="1" applyBorder="1" applyAlignment="1">
      <alignment horizontal="right"/>
    </xf>
    <xf numFmtId="165" fontId="4" fillId="0" borderId="0" xfId="35" applyNumberFormat="1" applyFont="1" applyFill="1" applyBorder="1" applyAlignment="1">
      <alignment horizontal="right"/>
    </xf>
    <xf numFmtId="0" fontId="4" fillId="0" borderId="0" xfId="1" applyFont="1" applyFill="1" applyBorder="1"/>
    <xf numFmtId="166" fontId="4" fillId="0" borderId="0" xfId="35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49" fontId="5" fillId="0" borderId="0" xfId="1" applyNumberFormat="1" applyFont="1" applyFill="1" applyBorder="1" applyAlignment="1"/>
    <xf numFmtId="0" fontId="26" fillId="0" borderId="0" xfId="0" applyFont="1" applyFill="1"/>
    <xf numFmtId="0" fontId="26" fillId="0" borderId="0" xfId="0" applyFont="1" applyFill="1" applyAlignment="1">
      <alignment vertical="center"/>
    </xf>
    <xf numFmtId="0" fontId="7" fillId="0" borderId="10" xfId="1" applyFont="1" applyFill="1" applyBorder="1"/>
    <xf numFmtId="0" fontId="24" fillId="0" borderId="10" xfId="1" applyFont="1" applyFill="1" applyBorder="1" applyAlignment="1">
      <alignment horizontal="center"/>
    </xf>
    <xf numFmtId="0" fontId="25" fillId="0" borderId="10" xfId="1" applyFont="1" applyFill="1" applyBorder="1" applyAlignment="1">
      <alignment horizontal="right" vertical="center" wrapText="1"/>
    </xf>
    <xf numFmtId="0" fontId="4" fillId="0" borderId="1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left" vertical="center"/>
    </xf>
    <xf numFmtId="0" fontId="4" fillId="0" borderId="13" xfId="1" applyFont="1" applyFill="1" applyBorder="1" applyAlignment="1">
      <alignment vertical="center"/>
    </xf>
    <xf numFmtId="0" fontId="4" fillId="0" borderId="14" xfId="1" applyFont="1" applyFill="1" applyBorder="1" applyAlignment="1">
      <alignment vertical="center"/>
    </xf>
    <xf numFmtId="168" fontId="25" fillId="0" borderId="0" xfId="1" applyNumberFormat="1" applyFont="1" applyFill="1" applyBorder="1" applyAlignment="1">
      <alignment vertical="center"/>
    </xf>
    <xf numFmtId="169" fontId="5" fillId="0" borderId="0" xfId="35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68" fontId="4" fillId="0" borderId="0" xfId="35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169" fontId="4" fillId="0" borderId="0" xfId="35" applyNumberFormat="1" applyFont="1" applyFill="1" applyBorder="1" applyAlignment="1">
      <alignment vertical="center"/>
    </xf>
    <xf numFmtId="168" fontId="4" fillId="0" borderId="0" xfId="35" applyNumberFormat="1" applyFont="1" applyFill="1" applyAlignment="1">
      <alignment vertical="center"/>
    </xf>
    <xf numFmtId="169" fontId="4" fillId="0" borderId="0" xfId="35" applyNumberFormat="1" applyFont="1" applyFill="1" applyAlignment="1">
      <alignment vertical="center"/>
    </xf>
    <xf numFmtId="168" fontId="4" fillId="0" borderId="10" xfId="35" applyNumberFormat="1" applyFont="1" applyFill="1" applyBorder="1" applyAlignment="1">
      <alignment vertical="center"/>
    </xf>
    <xf numFmtId="169" fontId="4" fillId="0" borderId="10" xfId="35" applyNumberFormat="1" applyFont="1" applyFill="1" applyBorder="1" applyAlignment="1">
      <alignment vertical="center"/>
    </xf>
    <xf numFmtId="166" fontId="4" fillId="0" borderId="10" xfId="35" applyNumberFormat="1" applyFont="1" applyFill="1" applyBorder="1" applyAlignment="1">
      <alignment vertical="center"/>
    </xf>
    <xf numFmtId="0" fontId="4" fillId="0" borderId="13" xfId="1" applyFont="1" applyFill="1" applyBorder="1" applyAlignment="1">
      <alignment vertical="center" wrapText="1"/>
    </xf>
    <xf numFmtId="168" fontId="4" fillId="0" borderId="15" xfId="35" applyNumberFormat="1" applyFont="1" applyFill="1" applyBorder="1" applyAlignment="1">
      <alignment vertical="center"/>
    </xf>
    <xf numFmtId="0" fontId="24" fillId="0" borderId="0" xfId="1" applyFont="1" applyFill="1" applyAlignment="1">
      <alignment horizontal="left" vertical="center" wrapText="1"/>
    </xf>
    <xf numFmtId="0" fontId="25" fillId="0" borderId="12" xfId="1" applyFont="1" applyFill="1" applyBorder="1" applyAlignment="1">
      <alignment horizontal="center" vertical="center"/>
    </xf>
    <xf numFmtId="0" fontId="25" fillId="0" borderId="13" xfId="1" applyFont="1" applyFill="1" applyBorder="1" applyAlignment="1">
      <alignment horizontal="center" vertical="center"/>
    </xf>
    <xf numFmtId="0" fontId="25" fillId="0" borderId="11" xfId="1" applyFont="1" applyFill="1" applyBorder="1" applyAlignment="1">
      <alignment horizontal="center" vertical="center" wrapText="1"/>
    </xf>
  </cellXfs>
  <cellStyles count="8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abSelected="1" zoomScale="130" zoomScaleNormal="130" zoomScaleSheetLayoutView="175" workbookViewId="0">
      <selection activeCell="A6" sqref="A6"/>
    </sheetView>
  </sheetViews>
  <sheetFormatPr baseColWidth="10" defaultColWidth="11.42578125" defaultRowHeight="16.5" x14ac:dyDescent="0.3"/>
  <cols>
    <col min="1" max="1" width="30.85546875" style="9" customWidth="1"/>
    <col min="2" max="2" width="5.140625" style="9" customWidth="1"/>
    <col min="3" max="3" width="3.28515625" style="9" customWidth="1"/>
    <col min="4" max="4" width="0.85546875" style="9" customWidth="1"/>
    <col min="5" max="5" width="5.140625" style="9" customWidth="1"/>
    <col min="6" max="6" width="3.28515625" style="9" customWidth="1"/>
    <col min="7" max="7" width="0.85546875" style="9" customWidth="1"/>
    <col min="8" max="8" width="5.140625" style="9" customWidth="1"/>
    <col min="9" max="9" width="3.28515625" style="9" customWidth="1"/>
    <col min="10" max="10" width="0.85546875" style="9" customWidth="1"/>
    <col min="11" max="11" width="5.140625" style="9" customWidth="1"/>
    <col min="12" max="12" width="3.28515625" style="9" customWidth="1"/>
    <col min="13" max="16384" width="11.42578125" style="9"/>
  </cols>
  <sheetData>
    <row r="1" spans="1:12" ht="15" customHeight="1" x14ac:dyDescent="0.3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" customHeight="1" x14ac:dyDescent="0.3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.25" customHeight="1" x14ac:dyDescent="0.3">
      <c r="A3" s="11"/>
      <c r="B3" s="11"/>
      <c r="C3" s="12"/>
      <c r="D3" s="11"/>
      <c r="E3" s="11"/>
      <c r="F3" s="11"/>
      <c r="G3" s="11"/>
      <c r="H3" s="11"/>
      <c r="I3" s="11"/>
      <c r="J3" s="11"/>
      <c r="K3" s="11"/>
      <c r="L3" s="11"/>
    </row>
    <row r="4" spans="1:12" x14ac:dyDescent="0.3">
      <c r="A4" s="32" t="s">
        <v>16</v>
      </c>
      <c r="B4" s="34" t="s">
        <v>0</v>
      </c>
      <c r="C4" s="34"/>
      <c r="D4" s="4"/>
      <c r="E4" s="34" t="s">
        <v>13</v>
      </c>
      <c r="F4" s="34"/>
      <c r="G4" s="4"/>
      <c r="H4" s="34" t="s">
        <v>14</v>
      </c>
      <c r="I4" s="34"/>
      <c r="J4" s="4"/>
      <c r="K4" s="34" t="s">
        <v>15</v>
      </c>
      <c r="L4" s="34"/>
    </row>
    <row r="5" spans="1:12" ht="16.5" customHeight="1" x14ac:dyDescent="0.3">
      <c r="A5" s="33"/>
      <c r="B5" s="13" t="s">
        <v>1</v>
      </c>
      <c r="C5" s="13" t="s">
        <v>2</v>
      </c>
      <c r="D5" s="14"/>
      <c r="E5" s="13" t="s">
        <v>1</v>
      </c>
      <c r="F5" s="13" t="s">
        <v>2</v>
      </c>
      <c r="G5" s="14"/>
      <c r="H5" s="13" t="s">
        <v>1</v>
      </c>
      <c r="I5" s="13" t="s">
        <v>2</v>
      </c>
      <c r="J5" s="14"/>
      <c r="K5" s="13" t="s">
        <v>1</v>
      </c>
      <c r="L5" s="13" t="s">
        <v>2</v>
      </c>
    </row>
    <row r="6" spans="1:12" ht="20.100000000000001" customHeight="1" x14ac:dyDescent="0.3">
      <c r="A6" s="15" t="s">
        <v>0</v>
      </c>
      <c r="B6" s="18">
        <f>SUM(B7:B14)</f>
        <v>256700</v>
      </c>
      <c r="C6" s="19">
        <f>SUM(C7:C14)</f>
        <v>100</v>
      </c>
      <c r="D6" s="20"/>
      <c r="E6" s="18">
        <f>SUM(E7:E14)</f>
        <v>50085</v>
      </c>
      <c r="F6" s="19">
        <f>SUM(F7:F14)</f>
        <v>100</v>
      </c>
      <c r="G6" s="20"/>
      <c r="H6" s="18">
        <f>SUM(H7:H14)</f>
        <v>86909</v>
      </c>
      <c r="I6" s="19">
        <f>SUM(I7:I14)</f>
        <v>100</v>
      </c>
      <c r="J6" s="20"/>
      <c r="K6" s="18">
        <f>SUM(K7:K14)</f>
        <v>119706</v>
      </c>
      <c r="L6" s="19">
        <f>SUM(L7:L14)</f>
        <v>100.00000000000001</v>
      </c>
    </row>
    <row r="7" spans="1:12" ht="20.100000000000001" customHeight="1" x14ac:dyDescent="0.3">
      <c r="A7" s="16" t="s">
        <v>5</v>
      </c>
      <c r="B7" s="21">
        <f>E7+H7+K7</f>
        <v>59905</v>
      </c>
      <c r="C7" s="23">
        <f>B7/$B$6*100</f>
        <v>23.336579664978572</v>
      </c>
      <c r="D7" s="22"/>
      <c r="E7" s="21">
        <v>10887</v>
      </c>
      <c r="F7" s="23">
        <f>E7/$E$6*100</f>
        <v>21.737047020065887</v>
      </c>
      <c r="G7" s="22"/>
      <c r="H7" s="24">
        <v>16675</v>
      </c>
      <c r="I7" s="25">
        <f>H7/$H$6*100</f>
        <v>19.186735550978611</v>
      </c>
      <c r="J7" s="22"/>
      <c r="K7" s="24">
        <v>32343</v>
      </c>
      <c r="L7" s="25">
        <f>K7/$K$6*100</f>
        <v>27.018695804721567</v>
      </c>
    </row>
    <row r="8" spans="1:12" ht="20.100000000000001" customHeight="1" x14ac:dyDescent="0.3">
      <c r="A8" s="16" t="s">
        <v>4</v>
      </c>
      <c r="B8" s="21">
        <f t="shared" ref="B8:B14" si="0">E8+H8+K8</f>
        <v>35499</v>
      </c>
      <c r="C8" s="23">
        <f t="shared" ref="C8:C14" si="1">B8/$B$6*100</f>
        <v>13.828983248928711</v>
      </c>
      <c r="D8" s="22"/>
      <c r="E8" s="21">
        <v>9609</v>
      </c>
      <c r="F8" s="23">
        <f t="shared" ref="F8:F14" si="2">E8/$E$6*100</f>
        <v>19.185384845762204</v>
      </c>
      <c r="G8" s="22"/>
      <c r="H8" s="24">
        <v>10344</v>
      </c>
      <c r="I8" s="25">
        <f t="shared" ref="I8:I14" si="3">H8/$H$6*100</f>
        <v>11.90210450010931</v>
      </c>
      <c r="J8" s="22"/>
      <c r="K8" s="24">
        <v>15546</v>
      </c>
      <c r="L8" s="25">
        <f t="shared" ref="L8:L14" si="4">K8/$K$6*100</f>
        <v>12.986817703373266</v>
      </c>
    </row>
    <row r="9" spans="1:12" ht="25.5" customHeight="1" x14ac:dyDescent="0.3">
      <c r="A9" s="29" t="s">
        <v>9</v>
      </c>
      <c r="B9" s="21">
        <f t="shared" si="0"/>
        <v>34453</v>
      </c>
      <c r="C9" s="23">
        <f t="shared" si="1"/>
        <v>13.421503700818075</v>
      </c>
      <c r="D9" s="22"/>
      <c r="E9" s="21">
        <v>7465</v>
      </c>
      <c r="F9" s="23">
        <f t="shared" si="2"/>
        <v>14.904662074473396</v>
      </c>
      <c r="G9" s="22"/>
      <c r="H9" s="24">
        <v>10562</v>
      </c>
      <c r="I9" s="25">
        <f t="shared" si="3"/>
        <v>12.152941582574877</v>
      </c>
      <c r="J9" s="22"/>
      <c r="K9" s="24">
        <v>16426</v>
      </c>
      <c r="L9" s="25">
        <f t="shared" si="4"/>
        <v>13.721952116017578</v>
      </c>
    </row>
    <row r="10" spans="1:12" ht="20.100000000000001" customHeight="1" x14ac:dyDescent="0.3">
      <c r="A10" s="16" t="s">
        <v>10</v>
      </c>
      <c r="B10" s="21">
        <f t="shared" si="0"/>
        <v>32646</v>
      </c>
      <c r="C10" s="23">
        <f t="shared" si="1"/>
        <v>12.717569146864044</v>
      </c>
      <c r="D10" s="22"/>
      <c r="E10" s="21">
        <v>6992</v>
      </c>
      <c r="F10" s="23">
        <f t="shared" si="2"/>
        <v>13.960267545173204</v>
      </c>
      <c r="G10" s="22"/>
      <c r="H10" s="24">
        <v>11984</v>
      </c>
      <c r="I10" s="25">
        <f t="shared" si="3"/>
        <v>13.789135762694313</v>
      </c>
      <c r="J10" s="22"/>
      <c r="K10" s="24">
        <v>13670</v>
      </c>
      <c r="L10" s="25">
        <f t="shared" si="4"/>
        <v>11.419644796417892</v>
      </c>
    </row>
    <row r="11" spans="1:12" ht="20.100000000000001" customHeight="1" x14ac:dyDescent="0.3">
      <c r="A11" s="16" t="s">
        <v>11</v>
      </c>
      <c r="B11" s="21">
        <f t="shared" si="0"/>
        <v>23800</v>
      </c>
      <c r="C11" s="23">
        <f t="shared" si="1"/>
        <v>9.2715231788079464</v>
      </c>
      <c r="D11" s="22"/>
      <c r="E11" s="21">
        <v>5291</v>
      </c>
      <c r="F11" s="23">
        <f t="shared" si="2"/>
        <v>10.564041130078866</v>
      </c>
      <c r="G11" s="22"/>
      <c r="H11" s="21">
        <v>7785</v>
      </c>
      <c r="I11" s="25">
        <f t="shared" si="3"/>
        <v>8.9576453531855158</v>
      </c>
      <c r="J11" s="22"/>
      <c r="K11" s="21">
        <v>10724</v>
      </c>
      <c r="L11" s="25">
        <f t="shared" si="4"/>
        <v>8.9586152740881833</v>
      </c>
    </row>
    <row r="12" spans="1:12" ht="20.100000000000001" customHeight="1" x14ac:dyDescent="0.3">
      <c r="A12" s="16" t="s">
        <v>3</v>
      </c>
      <c r="B12" s="21">
        <f t="shared" si="0"/>
        <v>16248</v>
      </c>
      <c r="C12" s="23">
        <f t="shared" si="1"/>
        <v>6.3295675886248546</v>
      </c>
      <c r="D12" s="22"/>
      <c r="E12" s="21">
        <v>3708</v>
      </c>
      <c r="F12" s="23">
        <f t="shared" si="2"/>
        <v>7.4034141958670263</v>
      </c>
      <c r="G12" s="22"/>
      <c r="H12" s="21">
        <v>4928</v>
      </c>
      <c r="I12" s="25">
        <f t="shared" si="3"/>
        <v>5.6702988183042038</v>
      </c>
      <c r="J12" s="22"/>
      <c r="K12" s="21">
        <v>7612</v>
      </c>
      <c r="L12" s="25">
        <f t="shared" si="4"/>
        <v>6.3589126693732982</v>
      </c>
    </row>
    <row r="13" spans="1:12" ht="20.100000000000001" customHeight="1" x14ac:dyDescent="0.3">
      <c r="A13" s="16" t="s">
        <v>12</v>
      </c>
      <c r="B13" s="21">
        <f t="shared" si="0"/>
        <v>3184</v>
      </c>
      <c r="C13" s="23">
        <f t="shared" si="1"/>
        <v>1.2403583950136345</v>
      </c>
      <c r="D13" s="22"/>
      <c r="E13" s="21">
        <v>454</v>
      </c>
      <c r="F13" s="23">
        <f t="shared" si="2"/>
        <v>0.90645901966656695</v>
      </c>
      <c r="G13" s="22"/>
      <c r="H13" s="21">
        <v>968</v>
      </c>
      <c r="I13" s="25">
        <f t="shared" si="3"/>
        <v>1.1138086964526113</v>
      </c>
      <c r="J13" s="22"/>
      <c r="K13" s="21">
        <v>1762</v>
      </c>
      <c r="L13" s="25">
        <f t="shared" si="4"/>
        <v>1.4719395853173607</v>
      </c>
    </row>
    <row r="14" spans="1:12" ht="20.100000000000001" customHeight="1" x14ac:dyDescent="0.3">
      <c r="A14" s="17" t="s">
        <v>6</v>
      </c>
      <c r="B14" s="30">
        <f t="shared" si="0"/>
        <v>50965</v>
      </c>
      <c r="C14" s="27">
        <f t="shared" si="1"/>
        <v>19.85391507596416</v>
      </c>
      <c r="D14" s="28"/>
      <c r="E14" s="26">
        <v>5679</v>
      </c>
      <c r="F14" s="27">
        <f t="shared" si="2"/>
        <v>11.338724168912847</v>
      </c>
      <c r="G14" s="28"/>
      <c r="H14" s="26">
        <v>23663</v>
      </c>
      <c r="I14" s="27">
        <f t="shared" si="3"/>
        <v>27.227329735700561</v>
      </c>
      <c r="J14" s="28"/>
      <c r="K14" s="26">
        <v>21623</v>
      </c>
      <c r="L14" s="27">
        <f t="shared" si="4"/>
        <v>18.063422050690857</v>
      </c>
    </row>
    <row r="15" spans="1:12" ht="0.6" customHeight="1" x14ac:dyDescent="0.3">
      <c r="A15" s="4"/>
      <c r="B15" s="2"/>
      <c r="C15" s="3"/>
      <c r="D15" s="5"/>
      <c r="E15" s="2"/>
      <c r="F15" s="3"/>
      <c r="G15" s="5"/>
      <c r="H15" s="2"/>
      <c r="I15" s="3"/>
      <c r="J15" s="5"/>
      <c r="K15" s="2"/>
      <c r="L15" s="3"/>
    </row>
    <row r="16" spans="1:12" s="10" customFormat="1" ht="10.5" customHeight="1" x14ac:dyDescent="0.25">
      <c r="A16" s="6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s="10" customFormat="1" ht="12" customHeight="1" x14ac:dyDescent="0.25">
      <c r="A17" s="6" t="s">
        <v>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12" customHeight="1" x14ac:dyDescent="0.3">
      <c r="A18" s="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7">
    <mergeCell ref="A1:L1"/>
    <mergeCell ref="A4:A5"/>
    <mergeCell ref="B4:C4"/>
    <mergeCell ref="E4:F4"/>
    <mergeCell ref="H4:I4"/>
    <mergeCell ref="K4:L4"/>
    <mergeCell ref="A2:L2"/>
  </mergeCells>
  <printOptions horizontalCentered="1"/>
  <pageMargins left="0.78740157480314965" right="0.9055118110236221" top="2.1259842519685042" bottom="0.94488188976377963" header="0.51181102362204722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Guido Trujillo Valdiviezo</cp:lastModifiedBy>
  <cp:lastPrinted>2016-06-08T20:32:59Z</cp:lastPrinted>
  <dcterms:created xsi:type="dcterms:W3CDTF">2014-04-28T16:49:50Z</dcterms:created>
  <dcterms:modified xsi:type="dcterms:W3CDTF">2016-08-09T16:00:13Z</dcterms:modified>
</cp:coreProperties>
</file>