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75" yWindow="0" windowWidth="8175" windowHeight="71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Hoja1!$A$1:$I$29</definedName>
  </definedNames>
  <calcPr calcId="152511"/>
</workbook>
</file>

<file path=xl/calcChain.xml><?xml version="1.0" encoding="utf-8"?>
<calcChain xmlns="http://schemas.openxmlformats.org/spreadsheetml/2006/main">
  <c r="I8" i="1" l="1"/>
  <c r="I10" i="1"/>
  <c r="I11" i="1"/>
  <c r="I13" i="1"/>
  <c r="I14" i="1"/>
  <c r="I15" i="1"/>
  <c r="I16" i="1"/>
  <c r="I18" i="1"/>
  <c r="I19" i="1"/>
  <c r="I21" i="1"/>
  <c r="I22" i="1"/>
  <c r="I23" i="1"/>
  <c r="I24" i="1"/>
  <c r="I26" i="1"/>
  <c r="I27" i="1"/>
  <c r="H6" i="1"/>
  <c r="E6" i="1"/>
  <c r="B8" i="1"/>
  <c r="B9" i="1"/>
  <c r="I9" i="1" s="1"/>
  <c r="B10" i="1"/>
  <c r="B11" i="1"/>
  <c r="B12" i="1"/>
  <c r="I12" i="1" s="1"/>
  <c r="B13" i="1"/>
  <c r="B14" i="1"/>
  <c r="B15" i="1"/>
  <c r="B16" i="1"/>
  <c r="B17" i="1"/>
  <c r="I17" i="1" s="1"/>
  <c r="B18" i="1"/>
  <c r="B19" i="1"/>
  <c r="B20" i="1"/>
  <c r="I20" i="1" s="1"/>
  <c r="B21" i="1"/>
  <c r="B22" i="1"/>
  <c r="B23" i="1"/>
  <c r="B24" i="1"/>
  <c r="B25" i="1"/>
  <c r="I25" i="1" s="1"/>
  <c r="B26" i="1"/>
  <c r="B27" i="1"/>
  <c r="B7" i="1"/>
  <c r="I7" i="1" s="1"/>
  <c r="C19" i="1" l="1"/>
  <c r="C7" i="1"/>
  <c r="C20" i="1"/>
  <c r="B6" i="1"/>
  <c r="C6" i="1" l="1"/>
  <c r="C10" i="1"/>
  <c r="C18" i="1"/>
  <c r="C26" i="1"/>
  <c r="C13" i="1"/>
  <c r="C21" i="1"/>
  <c r="C14" i="1"/>
  <c r="C22" i="1"/>
  <c r="I6" i="1"/>
  <c r="C15" i="1"/>
  <c r="C23" i="1"/>
  <c r="F6" i="1"/>
  <c r="C24" i="1"/>
  <c r="C9" i="1"/>
  <c r="C11" i="1"/>
  <c r="C17" i="1"/>
  <c r="C27" i="1"/>
  <c r="C25" i="1"/>
  <c r="C8" i="1"/>
  <c r="C12" i="1"/>
  <c r="C16" i="1"/>
</calcChain>
</file>

<file path=xl/sharedStrings.xml><?xml version="1.0" encoding="utf-8"?>
<sst xmlns="http://schemas.openxmlformats.org/spreadsheetml/2006/main" count="35" uniqueCount="30">
  <si>
    <t>País de Residencia</t>
  </si>
  <si>
    <t>Total</t>
  </si>
  <si>
    <t>Mujeres</t>
  </si>
  <si>
    <t>Hombres</t>
  </si>
  <si>
    <t>Absoluto</t>
  </si>
  <si>
    <t>%</t>
  </si>
  <si>
    <t>Chile</t>
  </si>
  <si>
    <t>España</t>
  </si>
  <si>
    <t>Bolivia</t>
  </si>
  <si>
    <t>Argentina</t>
  </si>
  <si>
    <t>Ecuador</t>
  </si>
  <si>
    <t>Venezuela</t>
  </si>
  <si>
    <t>Holanda</t>
  </si>
  <si>
    <t>Colombia</t>
  </si>
  <si>
    <t>Panamá</t>
  </si>
  <si>
    <t>Brasil</t>
  </si>
  <si>
    <t>Italia</t>
  </si>
  <si>
    <t>México</t>
  </si>
  <si>
    <t>Japón</t>
  </si>
  <si>
    <t>Canadá</t>
  </si>
  <si>
    <t>Costa Rica</t>
  </si>
  <si>
    <t>El Salvador</t>
  </si>
  <si>
    <t>Francia</t>
  </si>
  <si>
    <t>Alemania</t>
  </si>
  <si>
    <t>Suiza</t>
  </si>
  <si>
    <t>Otros países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</si>
  <si>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</si>
  <si>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>Estados unidos</t>
  </si>
  <si>
    <t xml:space="preserve">20.53 PERUANOS EMIGRANTES QUE VISITAN TEMPORALMENTE EL PAÍS, </t>
  </si>
  <si>
    <t xml:space="preserve">          POR SEXO SEGÚN PAÍS DE RESIDENCIA, 1994-2014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</si>
</sst>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#,##0.0"/>
    <numFmt numFmtId="166" formatCode="_([$€]\ * #,##0.00_);_([$€]\ * \(#,##0.00\);_([$€]\ * &quot;-&quot;??_);_(@_)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6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3">
    <xf numFmtId="0" fontId="0" fillId="0" borderId="0" xfId="0"/>
    <xf numFmtId="0" fontId="0" fillId="0" borderId="0" xfId="0" applyFill="1"/>
    <xf numFmtId="0" fontId="2" fillId="0" borderId="0" xfId="1" applyFill="1"/>
    <xf numFmtId="0" fontId="23" fillId="0" borderId="0" xfId="62" applyFont="1" applyFill="1" applyAlignment="1">
      <alignment vertical="center"/>
    </xf>
    <xf numFmtId="0" fontId="24" fillId="0" borderId="0" xfId="62" applyFont="1" applyFill="1" applyAlignment="1">
      <alignment vertical="center"/>
    </xf>
    <xf numFmtId="0" fontId="2" fillId="0" borderId="10" xfId="1" applyFill="1" applyBorder="1"/>
    <xf numFmtId="0" fontId="22" fillId="0" borderId="1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center" vertical="center" wrapText="1"/>
    </xf>
    <xf numFmtId="0" fontId="25" fillId="0" borderId="10" xfId="62" applyFont="1" applyFill="1" applyBorder="1" applyAlignment="1">
      <alignment horizontal="right" vertical="center" wrapText="1"/>
    </xf>
    <xf numFmtId="0" fontId="26" fillId="0" borderId="13" xfId="62" applyFont="1" applyFill="1" applyBorder="1" applyAlignment="1">
      <alignment vertical="center"/>
    </xf>
    <xf numFmtId="0" fontId="26" fillId="0" borderId="14" xfId="62" applyFont="1" applyFill="1" applyBorder="1" applyAlignment="1">
      <alignment vertical="center"/>
    </xf>
    <xf numFmtId="165" fontId="26" fillId="0" borderId="0" xfId="62" applyNumberFormat="1" applyFont="1" applyFill="1" applyBorder="1" applyAlignment="1">
      <alignment horizontal="right" vertical="center"/>
    </xf>
    <xf numFmtId="3" fontId="26" fillId="0" borderId="0" xfId="62" applyNumberFormat="1" applyFont="1" applyFill="1" applyBorder="1" applyAlignment="1">
      <alignment horizontal="right" vertical="center"/>
    </xf>
    <xf numFmtId="165" fontId="26" fillId="0" borderId="10" xfId="62" applyNumberFormat="1" applyFont="1" applyFill="1" applyBorder="1" applyAlignment="1">
      <alignment horizontal="right" vertical="center"/>
    </xf>
    <xf numFmtId="3" fontId="26" fillId="0" borderId="10" xfId="62" applyNumberFormat="1" applyFont="1" applyFill="1" applyBorder="1" applyAlignment="1">
      <alignment horizontal="right" vertical="center"/>
    </xf>
    <xf numFmtId="0" fontId="25" fillId="0" borderId="13" xfId="62" applyFont="1" applyFill="1" applyBorder="1" applyAlignment="1">
      <alignment horizontal="center" vertical="center"/>
    </xf>
    <xf numFmtId="0" fontId="25" fillId="0" borderId="0" xfId="62" applyFont="1" applyFill="1" applyBorder="1" applyAlignment="1">
      <alignment horizontal="right" vertical="center" wrapText="1"/>
    </xf>
    <xf numFmtId="167" fontId="25" fillId="0" borderId="0" xfId="62" applyNumberFormat="1" applyFont="1" applyFill="1" applyBorder="1" applyAlignment="1">
      <alignment horizontal="right" vertical="center" wrapText="1"/>
    </xf>
    <xf numFmtId="3" fontId="25" fillId="0" borderId="0" xfId="62" applyNumberFormat="1" applyFont="1" applyFill="1" applyBorder="1" applyAlignment="1">
      <alignment horizontal="right" vertical="center" wrapText="1"/>
    </xf>
    <xf numFmtId="0" fontId="25" fillId="0" borderId="12" xfId="62" applyFont="1" applyFill="1" applyBorder="1" applyAlignment="1">
      <alignment horizontal="center" vertical="center"/>
    </xf>
    <xf numFmtId="0" fontId="25" fillId="0" borderId="13" xfId="62" applyFont="1" applyFill="1" applyBorder="1" applyAlignment="1">
      <alignment horizontal="center" vertical="center"/>
    </xf>
    <xf numFmtId="3" fontId="25" fillId="0" borderId="11" xfId="62" applyNumberFormat="1" applyFont="1" applyFill="1" applyBorder="1" applyAlignment="1">
      <alignment horizontal="center" vertical="center" wrapText="1"/>
    </xf>
    <xf numFmtId="0" fontId="22" fillId="0" borderId="0" xfId="62" applyFont="1" applyFill="1" applyAlignment="1">
      <alignment horizontal="left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topLeftCell="A2" zoomScale="130" zoomScaleNormal="130" zoomScaleSheetLayoutView="130" workbookViewId="0">
      <selection activeCell="A8" sqref="A8"/>
    </sheetView>
  </sheetViews>
  <sheetFormatPr baseColWidth="10" defaultColWidth="11.42578125" defaultRowHeight="15" x14ac:dyDescent="0.25"/>
  <cols>
    <col min="1" max="1" width="11" style="1" customWidth="1"/>
    <col min="2" max="2" width="8" style="1" customWidth="1"/>
    <col min="3" max="3" width="6.140625" style="1" customWidth="1"/>
    <col min="4" max="4" width="1" style="1" customWidth="1"/>
    <col min="5" max="5" width="8" style="1" customWidth="1"/>
    <col min="6" max="6" width="5.85546875" style="1" customWidth="1"/>
    <col min="7" max="7" width="1" style="1" customWidth="1"/>
    <col min="8" max="8" width="8" style="1" customWidth="1"/>
    <col min="9" max="9" width="6" style="1" customWidth="1"/>
    <col min="10" max="16384" width="11.42578125" style="1"/>
  </cols>
  <sheetData>
    <row r="1" spans="1:9" ht="14.25" customHeight="1" x14ac:dyDescent="0.25">
      <c r="A1" s="22" t="s">
        <v>28</v>
      </c>
      <c r="B1" s="22"/>
      <c r="C1" s="22"/>
      <c r="D1" s="22"/>
      <c r="E1" s="22"/>
      <c r="F1" s="22"/>
      <c r="G1" s="22"/>
      <c r="H1" s="22"/>
      <c r="I1" s="22"/>
    </row>
    <row r="2" spans="1:9" ht="14.25" customHeight="1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</row>
    <row r="3" spans="1:9" ht="3" customHeight="1" x14ac:dyDescent="0.25">
      <c r="A3" s="5"/>
      <c r="B3" s="5"/>
      <c r="C3" s="5"/>
      <c r="D3" s="5"/>
      <c r="E3" s="6"/>
      <c r="F3" s="5"/>
      <c r="G3" s="5"/>
      <c r="H3" s="5"/>
      <c r="I3" s="5"/>
    </row>
    <row r="4" spans="1:9" ht="12.95" customHeight="1" x14ac:dyDescent="0.25">
      <c r="A4" s="19" t="s">
        <v>0</v>
      </c>
      <c r="B4" s="21" t="s">
        <v>1</v>
      </c>
      <c r="C4" s="21"/>
      <c r="D4" s="7"/>
      <c r="E4" s="21" t="s">
        <v>2</v>
      </c>
      <c r="F4" s="21"/>
      <c r="G4" s="7"/>
      <c r="H4" s="21" t="s">
        <v>3</v>
      </c>
      <c r="I4" s="21"/>
    </row>
    <row r="5" spans="1:9" ht="12.95" customHeight="1" x14ac:dyDescent="0.25">
      <c r="A5" s="20"/>
      <c r="B5" s="8" t="s">
        <v>4</v>
      </c>
      <c r="C5" s="8" t="s">
        <v>5</v>
      </c>
      <c r="D5" s="8"/>
      <c r="E5" s="8" t="s">
        <v>4</v>
      </c>
      <c r="F5" s="8" t="s">
        <v>5</v>
      </c>
      <c r="G5" s="8"/>
      <c r="H5" s="8" t="s">
        <v>4</v>
      </c>
      <c r="I5" s="8" t="s">
        <v>5</v>
      </c>
    </row>
    <row r="6" spans="1:9" ht="12.95" customHeight="1" x14ac:dyDescent="0.25">
      <c r="A6" s="15" t="s">
        <v>1</v>
      </c>
      <c r="B6" s="18">
        <f>SUM(B7:B27)</f>
        <v>1080117</v>
      </c>
      <c r="C6" s="17">
        <f>SUM(C7:C27)</f>
        <v>100</v>
      </c>
      <c r="D6" s="16"/>
      <c r="E6" s="18">
        <f>SUM(E7:E27)</f>
        <v>593385</v>
      </c>
      <c r="F6" s="17">
        <f>E6/B6*100</f>
        <v>54.937104035951656</v>
      </c>
      <c r="G6" s="16"/>
      <c r="H6" s="18">
        <f>SUM(H7:H27)</f>
        <v>486732</v>
      </c>
      <c r="I6" s="17">
        <f>H6/B6*100</f>
        <v>45.062895964048337</v>
      </c>
    </row>
    <row r="7" spans="1:9" ht="12.95" customHeight="1" x14ac:dyDescent="0.3">
      <c r="A7" s="9" t="s">
        <v>6</v>
      </c>
      <c r="B7" s="12">
        <f>E7+H7</f>
        <v>263477</v>
      </c>
      <c r="C7" s="11">
        <f>B7/$B$6*100</f>
        <v>24.393375902795718</v>
      </c>
      <c r="D7" s="12"/>
      <c r="E7" s="12">
        <v>143013</v>
      </c>
      <c r="F7" s="11">
        <v>58.183520118995716</v>
      </c>
      <c r="G7" s="12"/>
      <c r="H7" s="12">
        <v>120464</v>
      </c>
      <c r="I7" s="11">
        <f>H7/B7*100</f>
        <v>45.720878862291585</v>
      </c>
    </row>
    <row r="8" spans="1:9" ht="12.95" customHeight="1" x14ac:dyDescent="0.3">
      <c r="A8" s="9" t="s">
        <v>27</v>
      </c>
      <c r="B8" s="12">
        <f t="shared" ref="B8:B27" si="0">E8+H8</f>
        <v>263000</v>
      </c>
      <c r="C8" s="11">
        <f t="shared" ref="C8:C27" si="1">B8/$B$6*100</f>
        <v>24.349214020332983</v>
      </c>
      <c r="D8" s="12"/>
      <c r="E8" s="12">
        <v>153285</v>
      </c>
      <c r="F8" s="11">
        <v>54.036234090217164</v>
      </c>
      <c r="G8" s="12"/>
      <c r="H8" s="12">
        <v>109715</v>
      </c>
      <c r="I8" s="11">
        <f t="shared" ref="I8:I27" si="2">H8/B8*100</f>
        <v>41.716730038022817</v>
      </c>
    </row>
    <row r="9" spans="1:9" ht="12.95" customHeight="1" x14ac:dyDescent="0.25">
      <c r="A9" s="9" t="s">
        <v>7</v>
      </c>
      <c r="B9" s="12">
        <f t="shared" si="0"/>
        <v>136656</v>
      </c>
      <c r="C9" s="11">
        <f t="shared" si="1"/>
        <v>12.651962704040395</v>
      </c>
      <c r="D9" s="12"/>
      <c r="E9" s="12">
        <v>81268</v>
      </c>
      <c r="F9" s="11">
        <v>58.65475199619511</v>
      </c>
      <c r="G9" s="12"/>
      <c r="H9" s="12">
        <v>55388</v>
      </c>
      <c r="I9" s="11">
        <f t="shared" si="2"/>
        <v>40.530968270694302</v>
      </c>
    </row>
    <row r="10" spans="1:9" ht="12.95" customHeight="1" x14ac:dyDescent="0.3">
      <c r="A10" s="9" t="s">
        <v>8</v>
      </c>
      <c r="B10" s="12">
        <f t="shared" si="0"/>
        <v>79757</v>
      </c>
      <c r="C10" s="11">
        <f t="shared" si="1"/>
        <v>7.3841074624323095</v>
      </c>
      <c r="D10" s="12"/>
      <c r="E10" s="12">
        <v>35324</v>
      </c>
      <c r="F10" s="11">
        <v>43.615357316544213</v>
      </c>
      <c r="G10" s="12"/>
      <c r="H10" s="12">
        <v>44433</v>
      </c>
      <c r="I10" s="11">
        <f t="shared" si="2"/>
        <v>55.710470554308714</v>
      </c>
    </row>
    <row r="11" spans="1:9" ht="12.95" customHeight="1" x14ac:dyDescent="0.3">
      <c r="A11" s="9" t="s">
        <v>9</v>
      </c>
      <c r="B11" s="12">
        <f t="shared" si="0"/>
        <v>58764</v>
      </c>
      <c r="C11" s="11">
        <f t="shared" si="1"/>
        <v>5.4405217212579755</v>
      </c>
      <c r="D11" s="12"/>
      <c r="E11" s="12">
        <v>34604</v>
      </c>
      <c r="F11" s="11">
        <v>58.609203060028946</v>
      </c>
      <c r="G11" s="12"/>
      <c r="H11" s="12">
        <v>24160</v>
      </c>
      <c r="I11" s="11">
        <f t="shared" si="2"/>
        <v>41.113606970253898</v>
      </c>
    </row>
    <row r="12" spans="1:9" ht="12.95" customHeight="1" x14ac:dyDescent="0.3">
      <c r="A12" s="9" t="s">
        <v>10</v>
      </c>
      <c r="B12" s="12">
        <f t="shared" si="0"/>
        <v>54235</v>
      </c>
      <c r="C12" s="11">
        <f t="shared" si="1"/>
        <v>5.0212152942690471</v>
      </c>
      <c r="D12" s="12"/>
      <c r="E12" s="12">
        <v>21873</v>
      </c>
      <c r="F12" s="11">
        <v>40.778117115920857</v>
      </c>
      <c r="G12" s="12"/>
      <c r="H12" s="12">
        <v>32362</v>
      </c>
      <c r="I12" s="11">
        <f t="shared" si="2"/>
        <v>59.669954826219232</v>
      </c>
    </row>
    <row r="13" spans="1:9" ht="12.95" customHeight="1" x14ac:dyDescent="0.3">
      <c r="A13" s="9" t="s">
        <v>12</v>
      </c>
      <c r="B13" s="12">
        <f t="shared" si="0"/>
        <v>32422</v>
      </c>
      <c r="C13" s="11">
        <f t="shared" si="1"/>
        <v>3.0017118515864487</v>
      </c>
      <c r="D13" s="12"/>
      <c r="E13" s="12">
        <v>20653</v>
      </c>
      <c r="F13" s="11">
        <v>53.412046402179747</v>
      </c>
      <c r="G13" s="12"/>
      <c r="H13" s="12">
        <v>11769</v>
      </c>
      <c r="I13" s="11">
        <f t="shared" si="2"/>
        <v>36.299426315464807</v>
      </c>
    </row>
    <row r="14" spans="1:9" ht="12.95" customHeight="1" x14ac:dyDescent="0.3">
      <c r="A14" s="9" t="s">
        <v>11</v>
      </c>
      <c r="B14" s="12">
        <f t="shared" si="0"/>
        <v>25785</v>
      </c>
      <c r="C14" s="11">
        <f t="shared" si="1"/>
        <v>2.3872413821835972</v>
      </c>
      <c r="D14" s="12"/>
      <c r="E14" s="12">
        <v>13667</v>
      </c>
      <c r="F14" s="11">
        <v>63.50908173562059</v>
      </c>
      <c r="G14" s="12"/>
      <c r="H14" s="12">
        <v>12118</v>
      </c>
      <c r="I14" s="11">
        <f t="shared" si="2"/>
        <v>46.996315687415162</v>
      </c>
    </row>
    <row r="15" spans="1:9" ht="12.95" customHeight="1" x14ac:dyDescent="0.3">
      <c r="A15" s="9" t="s">
        <v>15</v>
      </c>
      <c r="B15" s="12">
        <f t="shared" si="0"/>
        <v>22468</v>
      </c>
      <c r="C15" s="11">
        <f t="shared" si="1"/>
        <v>2.0801450213263935</v>
      </c>
      <c r="D15" s="12"/>
      <c r="E15" s="12">
        <v>10338</v>
      </c>
      <c r="F15" s="11">
        <v>51.340675125688293</v>
      </c>
      <c r="G15" s="12"/>
      <c r="H15" s="12">
        <v>12130</v>
      </c>
      <c r="I15" s="11">
        <f t="shared" si="2"/>
        <v>53.987893893537475</v>
      </c>
    </row>
    <row r="16" spans="1:9" ht="12.95" customHeight="1" x14ac:dyDescent="0.25">
      <c r="A16" s="9" t="s">
        <v>14</v>
      </c>
      <c r="B16" s="12">
        <f t="shared" si="0"/>
        <v>22410</v>
      </c>
      <c r="C16" s="11">
        <f t="shared" si="1"/>
        <v>2.0747752326831259</v>
      </c>
      <c r="D16" s="12"/>
      <c r="E16" s="12">
        <v>11949</v>
      </c>
      <c r="F16" s="11">
        <v>52.585747289852492</v>
      </c>
      <c r="G16" s="12"/>
      <c r="H16" s="12">
        <v>10461</v>
      </c>
      <c r="I16" s="11">
        <f t="shared" si="2"/>
        <v>46.680053547523428</v>
      </c>
    </row>
    <row r="17" spans="1:9" ht="12.95" customHeight="1" x14ac:dyDescent="0.25">
      <c r="A17" s="9" t="s">
        <v>13</v>
      </c>
      <c r="B17" s="12">
        <f t="shared" si="0"/>
        <v>19549</v>
      </c>
      <c r="C17" s="11">
        <f t="shared" si="1"/>
        <v>1.8098965204695419</v>
      </c>
      <c r="D17" s="12"/>
      <c r="E17" s="12">
        <v>10002</v>
      </c>
      <c r="F17" s="11">
        <v>45.891117478510033</v>
      </c>
      <c r="G17" s="12"/>
      <c r="H17" s="12">
        <v>9547</v>
      </c>
      <c r="I17" s="11">
        <f t="shared" si="2"/>
        <v>48.836257609084868</v>
      </c>
    </row>
    <row r="18" spans="1:9" ht="12.95" customHeight="1" x14ac:dyDescent="0.25">
      <c r="A18" s="9" t="s">
        <v>17</v>
      </c>
      <c r="B18" s="12">
        <f t="shared" si="0"/>
        <v>19319</v>
      </c>
      <c r="C18" s="11">
        <f t="shared" si="1"/>
        <v>1.7886025310221023</v>
      </c>
      <c r="D18" s="12"/>
      <c r="E18" s="12">
        <v>9651</v>
      </c>
      <c r="F18" s="11">
        <v>64.14380972021722</v>
      </c>
      <c r="G18" s="12"/>
      <c r="H18" s="12">
        <v>9668</v>
      </c>
      <c r="I18" s="11">
        <f t="shared" si="2"/>
        <v>50.043998136549504</v>
      </c>
    </row>
    <row r="19" spans="1:9" ht="12.95" customHeight="1" x14ac:dyDescent="0.25">
      <c r="A19" s="9" t="s">
        <v>16</v>
      </c>
      <c r="B19" s="12">
        <f t="shared" si="0"/>
        <v>16232</v>
      </c>
      <c r="C19" s="11">
        <f t="shared" si="1"/>
        <v>1.5028001596123381</v>
      </c>
      <c r="D19" s="12"/>
      <c r="E19" s="12">
        <v>10432</v>
      </c>
      <c r="F19" s="11">
        <v>50.250189537528435</v>
      </c>
      <c r="G19" s="12"/>
      <c r="H19" s="12">
        <v>5800</v>
      </c>
      <c r="I19" s="11">
        <f t="shared" si="2"/>
        <v>35.731887629374079</v>
      </c>
    </row>
    <row r="20" spans="1:9" ht="12.95" customHeight="1" x14ac:dyDescent="0.25">
      <c r="A20" s="9" t="s">
        <v>22</v>
      </c>
      <c r="B20" s="12">
        <f t="shared" si="0"/>
        <v>13038</v>
      </c>
      <c r="C20" s="11">
        <f t="shared" si="1"/>
        <v>1.2070914539813742</v>
      </c>
      <c r="D20" s="12"/>
      <c r="E20" s="12">
        <v>8081</v>
      </c>
      <c r="F20" s="11">
        <v>47.34453018610985</v>
      </c>
      <c r="G20" s="12"/>
      <c r="H20" s="12">
        <v>4957</v>
      </c>
      <c r="I20" s="11">
        <f t="shared" si="2"/>
        <v>38.019634913330265</v>
      </c>
    </row>
    <row r="21" spans="1:9" ht="12.95" customHeight="1" x14ac:dyDescent="0.25">
      <c r="A21" s="9" t="s">
        <v>19</v>
      </c>
      <c r="B21" s="12">
        <f t="shared" si="0"/>
        <v>9822</v>
      </c>
      <c r="C21" s="11">
        <f t="shared" si="1"/>
        <v>0.90934593196848112</v>
      </c>
      <c r="D21" s="12"/>
      <c r="E21" s="12">
        <v>5632</v>
      </c>
      <c r="F21" s="11">
        <v>56.55908700454043</v>
      </c>
      <c r="G21" s="12"/>
      <c r="H21" s="12">
        <v>4190</v>
      </c>
      <c r="I21" s="11">
        <f t="shared" si="2"/>
        <v>42.659336184076565</v>
      </c>
    </row>
    <row r="22" spans="1:9" ht="12.95" customHeight="1" x14ac:dyDescent="0.25">
      <c r="A22" s="9" t="s">
        <v>21</v>
      </c>
      <c r="B22" s="12">
        <f t="shared" si="0"/>
        <v>9791</v>
      </c>
      <c r="C22" s="11">
        <f t="shared" si="1"/>
        <v>0.90647587252121764</v>
      </c>
      <c r="D22" s="12"/>
      <c r="E22" s="12">
        <v>5608</v>
      </c>
      <c r="F22" s="11">
        <v>51.870107277471732</v>
      </c>
      <c r="G22" s="12"/>
      <c r="H22" s="12">
        <v>4183</v>
      </c>
      <c r="I22" s="11">
        <f t="shared" si="2"/>
        <v>42.722908793790218</v>
      </c>
    </row>
    <row r="23" spans="1:9" ht="12.95" customHeight="1" x14ac:dyDescent="0.25">
      <c r="A23" s="9" t="s">
        <v>18</v>
      </c>
      <c r="B23" s="12">
        <f t="shared" si="0"/>
        <v>9261</v>
      </c>
      <c r="C23" s="11">
        <f t="shared" si="1"/>
        <v>0.85740711422929183</v>
      </c>
      <c r="D23" s="12"/>
      <c r="E23" s="12">
        <v>4476</v>
      </c>
      <c r="F23" s="11">
        <v>57.596724089240325</v>
      </c>
      <c r="G23" s="12"/>
      <c r="H23" s="12">
        <v>4785</v>
      </c>
      <c r="I23" s="11">
        <f t="shared" si="2"/>
        <v>51.668286362163919</v>
      </c>
    </row>
    <row r="24" spans="1:9" ht="12.95" customHeight="1" x14ac:dyDescent="0.25">
      <c r="A24" s="9" t="s">
        <v>20</v>
      </c>
      <c r="B24" s="12">
        <f t="shared" si="0"/>
        <v>7299</v>
      </c>
      <c r="C24" s="11">
        <f t="shared" si="1"/>
        <v>0.67576012598635149</v>
      </c>
      <c r="D24" s="12"/>
      <c r="E24" s="12">
        <v>3776</v>
      </c>
      <c r="F24" s="11">
        <v>61.888167273879304</v>
      </c>
      <c r="G24" s="12"/>
      <c r="H24" s="12">
        <v>3523</v>
      </c>
      <c r="I24" s="11">
        <f t="shared" si="2"/>
        <v>48.266885874777365</v>
      </c>
    </row>
    <row r="25" spans="1:9" ht="12.95" customHeight="1" x14ac:dyDescent="0.25">
      <c r="A25" s="9" t="s">
        <v>23</v>
      </c>
      <c r="B25" s="12">
        <f t="shared" si="0"/>
        <v>3469</v>
      </c>
      <c r="C25" s="11">
        <f t="shared" si="1"/>
        <v>0.32116891040507645</v>
      </c>
      <c r="D25" s="12"/>
      <c r="E25" s="12">
        <v>2394</v>
      </c>
      <c r="F25" s="11">
        <v>66.666666666666657</v>
      </c>
      <c r="G25" s="12"/>
      <c r="H25" s="12">
        <v>1075</v>
      </c>
      <c r="I25" s="11">
        <f t="shared" si="2"/>
        <v>30.988757567022198</v>
      </c>
    </row>
    <row r="26" spans="1:9" ht="12.95" customHeight="1" x14ac:dyDescent="0.25">
      <c r="A26" s="9" t="s">
        <v>24</v>
      </c>
      <c r="B26" s="12">
        <f t="shared" si="0"/>
        <v>1607</v>
      </c>
      <c r="C26" s="11">
        <f t="shared" si="1"/>
        <v>0.14878017844363159</v>
      </c>
      <c r="D26" s="12"/>
      <c r="E26" s="12">
        <v>1115</v>
      </c>
      <c r="F26" s="11">
        <v>68.541530412034007</v>
      </c>
      <c r="G26" s="12"/>
      <c r="H26" s="12">
        <v>492</v>
      </c>
      <c r="I26" s="11">
        <f t="shared" si="2"/>
        <v>30.61605476042315</v>
      </c>
    </row>
    <row r="27" spans="1:9" ht="12.95" customHeight="1" x14ac:dyDescent="0.25">
      <c r="A27" s="10" t="s">
        <v>25</v>
      </c>
      <c r="B27" s="14">
        <f t="shared" si="0"/>
        <v>11756</v>
      </c>
      <c r="C27" s="13">
        <f t="shared" si="1"/>
        <v>1.0884006084526028</v>
      </c>
      <c r="D27" s="14"/>
      <c r="E27" s="14">
        <v>6244</v>
      </c>
      <c r="F27" s="13">
        <v>52.599135155028065</v>
      </c>
      <c r="G27" s="14"/>
      <c r="H27" s="14">
        <v>5512</v>
      </c>
      <c r="I27" s="13">
        <f t="shared" si="2"/>
        <v>46.886696155154816</v>
      </c>
    </row>
    <row r="28" spans="1:9" x14ac:dyDescent="0.25">
      <c r="A28" s="3" t="s">
        <v>26</v>
      </c>
      <c r="B28" s="2"/>
      <c r="C28" s="2"/>
      <c r="D28" s="2"/>
      <c r="E28" s="2"/>
      <c r="F28" s="2"/>
      <c r="G28" s="2"/>
      <c r="H28" s="2"/>
      <c r="I28" s="2"/>
    </row>
    <row r="29" spans="1:9" ht="12.75" customHeight="1" x14ac:dyDescent="0.25">
      <c r="A29" s="4"/>
      <c r="B29" s="2"/>
      <c r="C29" s="2"/>
      <c r="D29" s="2"/>
      <c r="E29" s="2"/>
      <c r="F29" s="2"/>
      <c r="G29" s="2"/>
      <c r="H29" s="2"/>
      <c r="I29" s="2"/>
    </row>
  </sheetData>
  <mergeCells count="6">
    <mergeCell ref="A4:A5"/>
    <mergeCell ref="B4:C4"/>
    <mergeCell ref="E4:F4"/>
    <mergeCell ref="H4:I4"/>
    <mergeCell ref="A1:I1"/>
    <mergeCell ref="A2:I2"/>
  </mergeCells>
  <printOptions horizontalCentered="1"/>
  <pageMargins left="0.78740157480314965" right="0.78740157480314965" top="5.5118110236220472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2016-06-08T20:22:33Z</cp:lastPrinted>
  <dcterms:created xsi:type="dcterms:W3CDTF">2014-04-28T15:50:37Z</dcterms:created>
  <dcterms:modified xsi:type="dcterms:W3CDTF">2016-08-09T16:00:49Z</dcterms:modified>
</cp:coreProperties>
</file>